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CER Data website\MAYA\taxbizmantra site\EXCEL Tax Template\ITR-u updated addiitonal tax calculator\"/>
    </mc:Choice>
  </mc:AlternateContent>
  <xr:revisionPtr revIDLastSave="0" documentId="13_ncr:1_{F54E4E6F-5826-4CF9-9D0A-6F2841B1A219}" xr6:coauthVersionLast="47" xr6:coauthVersionMax="47" xr10:uidLastSave="{00000000-0000-0000-0000-000000000000}"/>
  <bookViews>
    <workbookView xWindow="-120" yWindow="-120" windowWidth="25440" windowHeight="15270" tabRatio="500" xr2:uid="{00000000-000D-0000-FFFF-FFFF00000000}"/>
  </bookViews>
  <sheets>
    <sheet name="📄 Cover Page" sheetId="1" r:id="rId1"/>
    <sheet name="📝 ITR-U Tax Calculator" sheetId="2" r:id="rId2"/>
    <sheet name="📘 How to Use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1" i="2" l="1"/>
  <c r="C18" i="2"/>
  <c r="A29" i="2" l="1"/>
  <c r="C23" i="2"/>
  <c r="D26" i="2" s="1"/>
  <c r="C27" i="2" s="1"/>
  <c r="D28" i="2" s="1"/>
  <c r="C22" i="2"/>
</calcChain>
</file>

<file path=xl/sharedStrings.xml><?xml version="1.0" encoding="utf-8"?>
<sst xmlns="http://schemas.openxmlformats.org/spreadsheetml/2006/main" count="71" uniqueCount="67">
  <si>
    <t>TAXBIZMANTRA.COM</t>
  </si>
  <si>
    <t>Free Excel Utility Series — Income Tax Act, 2025</t>
  </si>
  <si>
    <t>ITR-U Updated Return Additional Tax Calculator</t>
  </si>
  <si>
    <t>Sections 263(6) &amp; 267, Income Tax Act, 2025 (formerly Sections 139(8A) &amp; 140B)</t>
  </si>
  <si>
    <t>48-Month Window  |  25% / 50% / 60% / 70% Additional Tax  |  Free Download</t>
  </si>
  <si>
    <t xml:space="preserve">  ✅  WHAT THIS CALCULATOR DOES</t>
  </si>
  <si>
    <t xml:space="preserve">  •  Computes the correct additional-tax slab (25% / 50% / 60% / 70%) based on how many months have elapsed since the end of the relevant Tax Year — the window was extended from 24 to 48 months by the Finance Act, 2025.</t>
  </si>
  <si>
    <t xml:space="preserve">  •  Applies the additional tax to the correct base — the aggregate of tax AND interest payable, not the omitted income itself, and not just the incremental extra tax.</t>
  </si>
  <si>
    <t xml:space="preserve">  •  Correctly nets off tax/interest already paid with an earlier return and TDS/TCS/advance tax already credited, before computing the additional-tax base.</t>
  </si>
  <si>
    <t xml:space="preserve">  •  Flags when the 48-month window has closed altogether — an Updated Return is not available at all beyond that point, at any cost.</t>
  </si>
  <si>
    <t xml:space="preserve">  •  Includes a plain-language eligibility gate with the common disqualifying conditions (search/survey, pending assessment, prior updated return already filed, and more) rather than silently assuming you qualify.</t>
  </si>
  <si>
    <t xml:space="preserve">  •  Zero formula errors — recalculates instantly when you change an input.</t>
  </si>
  <si>
    <t xml:space="preserve">  📁  INSIDE THIS WORKBOOK</t>
  </si>
  <si>
    <t xml:space="preserve">  ►</t>
  </si>
  <si>
    <t>📝 ITR-U Tax Calculator</t>
  </si>
  <si>
    <t>Enter your updated-return figures and dates to compute the additional tax.</t>
  </si>
  <si>
    <t>📘 How to Use</t>
  </si>
  <si>
    <t>A step-by-step walkthrough of the calculator.</t>
  </si>
  <si>
    <t xml:space="preserve">  ⚠️  Section number caveat: for Tax Year 2025-26 and earlier (AY 2026-27 and earlier), ITR-U is still governed by the OLD Act's Sections 139(8A)/140B — the e-filing portal currently only offers ITR-U for AY 2022-23 through AY 2025-26. The '263(6) &amp; 267' new-Act reference applies only once you are correcting a Tax Year 2026-27-onward return, and is based on a single source, not independently double-confirmed the way most other section numbers in this series are — verify before relying on it for a formal filing.</t>
  </si>
  <si>
    <t>© 2025-26 taxbizmantra.com  |  Free Tax Excel Utility Series  |  ITR-U Updated Return Additional Tax Calculator</t>
  </si>
  <si>
    <t>ITR-U Additional Tax</t>
  </si>
  <si>
    <t xml:space="preserve">  Sections 263(6) &amp; 267, Income Tax Act, 2025 (formerly Sections 139(8A) &amp; 140B)</t>
  </si>
  <si>
    <t xml:space="preserve">  ⚡  Blue cells are INPUT fields  |  All amounts in ₹ unless stated otherwise</t>
  </si>
  <si>
    <t xml:space="preserve">  📋  SECTION A : BASIC DETAILS &amp; ELIGIBILITY</t>
  </si>
  <si>
    <t xml:space="preserve">  ► End of the Relevant Tax Year (the 48-month window starts counting from here)</t>
  </si>
  <si>
    <t>Example: for Tax Year 2026-27 (1-Apr-2026 to 31-Mar-2027), this is 31-Mar-2027.</t>
  </si>
  <si>
    <t xml:space="preserve">  ► Date of Filing the Updated Return (ITR-U)</t>
  </si>
  <si>
    <t xml:space="preserve">  ► Was an Original / Belated / Revised Return Already Filed for this Year?  [Yes/No]</t>
  </si>
  <si>
    <t>Yes</t>
  </si>
  <si>
    <t xml:space="preserve">  ► Are You Eligible to File ITR-U?  [Select from dropdown ▼]</t>
  </si>
  <si>
    <t>See Section E for the common disqualifying conditions before answering — search/survey, pending assessment/reassessment, prior updated return for this year, loss return (unless reducing a loss), and others.</t>
  </si>
  <si>
    <t xml:space="preserve">  💰  SECTION B : TAX &amp; INTEREST ON THE UPDATED RETURN</t>
  </si>
  <si>
    <t xml:space="preserve">  The additional tax base is the aggregate of tax AND interest payable, after netting off what's already been paid or credited — not the omitted income, and not just the extra tax on it.</t>
  </si>
  <si>
    <t xml:space="preserve">  ► Tax on Total Income as per Updated Return (including surcharge &amp; cess)</t>
  </si>
  <si>
    <t xml:space="preserve">  ► Interest Payable on the Updated Return (Sec 423/424/425-equivalent, if any)</t>
  </si>
  <si>
    <t xml:space="preserve">  ► Less: TDS/TCS/Advance Tax Already Credited</t>
  </si>
  <si>
    <t xml:space="preserve">  ► Less: Tax + Interest Already Paid with an Earlier Return for this Year (if applicable)</t>
  </si>
  <si>
    <t>Only relevant if you already filed a return above. This is ADDITIONAL self-assessment tax paid beyond TDS/TCS/advance tax — do NOT re-enter your TDS/TCS/advance tax figure here too, or it will be subtracted twice.</t>
  </si>
  <si>
    <t xml:space="preserve">  Aggregate Tax + Interest Payable (the additional-tax base)</t>
  </si>
  <si>
    <t xml:space="preserve">  🚦  SECTION C : MONTHS ELAPSED &amp; APPLICABLE SLAB</t>
  </si>
  <si>
    <t xml:space="preserve">  Months Elapsed since End of the Relevant Tax Year</t>
  </si>
  <si>
    <t xml:space="preserve">  Applicable Slab</t>
  </si>
  <si>
    <t xml:space="preserve">  Slab Percentage (numeric)</t>
  </si>
  <si>
    <t xml:space="preserve">  🧮  SECTION D : ADDITIONAL TAX COMPUTATION</t>
  </si>
  <si>
    <t xml:space="preserve">  ADDITIONAL TAX u/s 267</t>
  </si>
  <si>
    <t xml:space="preserve">  Total Amount Payable, before Section 516 rounding</t>
  </si>
  <si>
    <t xml:space="preserve">  TOTAL AMOUNT PAYABLE (Sec 516 rounding applied)</t>
  </si>
  <si>
    <t xml:space="preserve">  📌  SECTION E : ELIGIBILITY CONDITIONS, NOTES &amp; DISCLAIMERS</t>
  </si>
  <si>
    <t xml:space="preserve">  1.  GOVERNING PROVISIONS: Sections 263(6) &amp; 267, Income Tax Act, 2025 (formerly Sections 139(8A) &amp; 140B, Income Tax Act, 1961). The 48-month window and 25/50/60/70% slabs were set by the Finance Act, 2025 (up from a 24-month window with only 25%/50% slabs) — confirmed unchanged in substance by the renumbering.</t>
  </si>
  <si>
    <t xml:space="preserve">  2.  COMMON DISQUALIFYING CONDITIONS — you generally CANNOT file ITR-U if: you have already filed an updated return for this year (only one is allowed, ever); the updated return would reduce your tax liability or increase/create a refund (ITR-U can only increase what you owe); a search, survey, or prosecution has been initiated against you for this year; assessment, reassessment, recomputation, or revision proceedings for this year are pending or completed; the Assessing Officer has information about you under DTAA exchange, Benami law, or the Prevention of Money-Laundering Act for this year.</t>
  </si>
  <si>
    <t xml:space="preserve">  3.  LOSS RETURNS: An Updated Return that DECLARES a loss for the first time is not permitted. A more recent liberalisation is understood to permit an Updated Return that REDUCES an already-declared loss — this calculator does not check for this specific case; confirm current eligibility before relying on it.</t>
  </si>
  <si>
    <t xml:space="preserve">  4.  NOT MODELED — FILING DURING REASSESSMENT: A separate, narrower route is understood to allow ITR-U even during open reassessment proceedings, at a flat 10% additional tax instead of the ordinary slab, with a linked penalty-protection benefit. This calculator does not model that route — treat it as a completely separate scenario requiring its own advice.</t>
  </si>
  <si>
    <t xml:space="preserve">  5.  THE ADDITIONAL TAX BASE IS NOT THE INCOME YOU'RE DISCLOSING: It is the aggregate of TAX and INTEREST payable on the corrected return, after netting off credits and anything already paid — not a percentage of the extra income itself.</t>
  </si>
  <si>
    <t xml:space="preserve">  6.  ONE-TIME AND IRREVERSIBLE: Only one Updated Return can be filed per year, and it cannot itself be revised — any error in it can only be fixed through rectification or appeal. Get your figures right before filing.</t>
  </si>
  <si>
    <t xml:space="preserve">  7.  COMPARE AGAINST A REVISED RETURN FIRST: If the ordinary revised-return window (Section 139(5)-equivalent, generally open until 31 December of the relevant Tax Year) is still open for you, that route is virtually always cheaper — it carries no additional tax at all. Only use ITR-U once that window has closed.</t>
  </si>
  <si>
    <t xml:space="preserve">  8.  DISCLAIMER: For estimation purposes only. Eligibility for ITR-U depends on facts this calculator cannot verify — confirm your position with a professional before filing. Not a substitute for professional tax advice.</t>
  </si>
  <si>
    <t>HOW TO USE — ITR-U Updated Return Additional Tax Calculator</t>
  </si>
  <si>
    <t xml:space="preserve">  STEP 1:  Before anything else, read Section E's eligibility conditions on the calculator sheet, then answer the Eligibility dropdown honestly — the rest of the calculator assumes you qualify.</t>
  </si>
  <si>
    <t xml:space="preserve">  STEP 2:  Enter the End of the Relevant Tax Year (this is where the 48-month clock starts) and your actual/expected Date of Filing the ITR-U.</t>
  </si>
  <si>
    <t xml:space="preserve">  STEP 3:  If you already filed an original, belated, or revised return for this year, say so — this matters for Section B below.</t>
  </si>
  <si>
    <t xml:space="preserve">  STEP 4:  Section B — enter the Tax and Interest payable on your CORRECTED total income, then net off TDS/TCS/advance tax credits and anything already paid with an earlier return.</t>
  </si>
  <si>
    <t xml:space="preserve">  STEP 5:  Section C shows your months elapsed and which of the four slabs (25/50/60/70%) applies — or whether the window has closed entirely.</t>
  </si>
  <si>
    <t xml:space="preserve">  STEP 6:  Section D shows the Additional Tax and the Total Amount Payable. If eligibility was 'No' or the window has closed, read the red warning — the figures shown are not usable in either case.</t>
  </si>
  <si>
    <t xml:space="preserve">  WHO IS THIS FOR?:  Anyone who has discovered unreported income, a missed return, or an error from a past year and is considering an Updated Return as the way to fix it.</t>
  </si>
  <si>
    <t xml:space="preserve">  FILE EARLY:  The whole point of this calculator is to show you that waiting is expensive — the same correction costs 25% within a year and up to 70% by the fourth year. If you're going to file, file now.</t>
  </si>
  <si>
    <t xml:space="preserve">  DISCLAIMER:  For estimation only, based on the Income Tax Act, 2025. Eligibility depends on facts only you and your tax advisor can confirm — this calculator cannot verify them for you.</t>
  </si>
  <si>
    <t>© taxbizmantra.com  |  Free Tax Excel Utility Series  |  ITR-U Updated Return Additional Tax Calculator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</si>
</sst>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&quot;₹ &quot;#,##0"/>
  </numFmts>
  <fonts count="28" x14ac:knownFonts="1">
    <font>
      <sz val="11"/>
      <color theme="1"/>
      <name val="Calibri"/>
      <family val="2"/>
      <charset val="1"/>
    </font>
    <font>
      <b/>
      <sz val="22"/>
      <color rgb="FFF9A825"/>
      <name val="Times New Roman"/>
      <family val="1"/>
    </font>
    <font>
      <i/>
      <sz val="11"/>
      <color rgb="FFFFFFFF"/>
      <name val="Times New Roman"/>
      <family val="1"/>
    </font>
    <font>
      <b/>
      <sz val="23"/>
      <color rgb="FF1A237E"/>
      <name val="Times New Roman"/>
      <family val="1"/>
    </font>
    <font>
      <i/>
      <sz val="11"/>
      <color rgb="FF212121"/>
      <name val="Times New Roman"/>
      <family val="1"/>
    </font>
    <font>
      <b/>
      <sz val="11"/>
      <color rgb="FFFFFFFF"/>
      <name val="Times New Roman"/>
      <family val="1"/>
    </font>
    <font>
      <b/>
      <sz val="12"/>
      <color rgb="FFFFFFFF"/>
      <name val="Times New Roman"/>
      <family val="1"/>
    </font>
    <font>
      <sz val="10"/>
      <color rgb="FF212121"/>
      <name val="Times New Roman"/>
      <family val="1"/>
    </font>
    <font>
      <b/>
      <sz val="10"/>
      <color rgb="FF1A237E"/>
      <name val="Times New Roman"/>
      <family val="1"/>
    </font>
    <font>
      <i/>
      <sz val="9"/>
      <color rgb="FF212121"/>
      <name val="Times New Roman"/>
      <family val="1"/>
    </font>
    <font>
      <b/>
      <sz val="9"/>
      <color rgb="FFC62828"/>
      <name val="Times New Roman"/>
      <family val="1"/>
    </font>
    <font>
      <sz val="9"/>
      <color rgb="FFF9A825"/>
      <name val="Times New Roman"/>
      <family val="1"/>
    </font>
    <font>
      <b/>
      <sz val="18"/>
      <color rgb="FFF9A825"/>
      <name val="Times New Roman"/>
      <family val="1"/>
    </font>
    <font>
      <b/>
      <sz val="13"/>
      <color rgb="FFFFFFFF"/>
      <name val="Times New Roman"/>
      <family val="1"/>
    </font>
    <font>
      <sz val="10"/>
      <color rgb="FFFFFFFF"/>
      <name val="Times New Roman"/>
      <family val="1"/>
    </font>
    <font>
      <sz val="9"/>
      <color rgb="FF212121"/>
      <name val="Times New Roman"/>
      <family val="1"/>
    </font>
    <font>
      <sz val="10"/>
      <color rgb="FF0000FF"/>
      <name val="Times New Roman"/>
      <family val="1"/>
    </font>
    <font>
      <i/>
      <sz val="8"/>
      <color rgb="FF9E9E9E"/>
      <name val="Times New Roman"/>
      <family val="1"/>
    </font>
    <font>
      <i/>
      <sz val="10"/>
      <color rgb="FF212121"/>
      <name val="Times New Roman"/>
      <family val="1"/>
    </font>
    <font>
      <b/>
      <sz val="10"/>
      <color rgb="FF212121"/>
      <name val="Times New Roman"/>
      <family val="1"/>
    </font>
    <font>
      <b/>
      <sz val="13"/>
      <color rgb="FF212121"/>
      <name val="Times New Roman"/>
      <family val="1"/>
    </font>
    <font>
      <b/>
      <sz val="13"/>
      <color rgb="FF2E7D32"/>
      <name val="Times New Roman"/>
      <family val="1"/>
    </font>
    <font>
      <b/>
      <sz val="12"/>
      <color rgb="FFF9A825"/>
      <name val="Times New Roman"/>
      <family val="1"/>
    </font>
    <font>
      <sz val="9"/>
      <color rgb="FF9E9E9E"/>
      <name val="Times New Roman"/>
      <family val="1"/>
    </font>
    <font>
      <sz val="9"/>
      <color rgb="FFC62828"/>
      <name val="Times New Roman"/>
      <family val="1"/>
    </font>
    <font>
      <b/>
      <sz val="14"/>
      <color rgb="FFF9A825"/>
      <name val="Times New Roman"/>
      <family val="1"/>
    </font>
    <font>
      <b/>
      <sz val="11"/>
      <color rgb="FF212121"/>
      <name val="Times New Roman"/>
      <family val="1"/>
    </font>
    <font>
      <sz val="11"/>
      <color rgb="FFF9A825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1A237E"/>
        <bgColor rgb="FF333399"/>
      </patternFill>
    </fill>
    <fill>
      <patternFill patternType="solid">
        <fgColor rgb="FFE65100"/>
        <bgColor rgb="FFC62828"/>
      </patternFill>
    </fill>
    <fill>
      <patternFill patternType="solid">
        <fgColor rgb="FFE8EAF6"/>
        <bgColor rgb="FFDCEEFF"/>
      </patternFill>
    </fill>
    <fill>
      <patternFill patternType="solid">
        <fgColor rgb="FFFFFFFF"/>
        <bgColor rgb="FFFFFDE7"/>
      </patternFill>
    </fill>
    <fill>
      <patternFill patternType="solid">
        <fgColor rgb="FFFFEBEE"/>
        <bgColor rgb="FFF5F5F5"/>
      </patternFill>
    </fill>
    <fill>
      <patternFill patternType="solid">
        <fgColor rgb="FFFFFDE7"/>
        <bgColor rgb="FFFFFFFF"/>
      </patternFill>
    </fill>
    <fill>
      <patternFill patternType="solid">
        <fgColor rgb="FFDCEEFF"/>
        <bgColor rgb="FFE8EAF6"/>
      </patternFill>
    </fill>
    <fill>
      <patternFill patternType="solid">
        <fgColor rgb="FFC5CAE9"/>
        <bgColor rgb="FFD0D0D0"/>
      </patternFill>
    </fill>
    <fill>
      <patternFill patternType="solid">
        <fgColor rgb="FFE8F5E9"/>
        <bgColor rgb="FFF5F5F5"/>
      </patternFill>
    </fill>
    <fill>
      <patternFill patternType="solid">
        <fgColor rgb="FFF5F5F5"/>
        <bgColor rgb="FFE8F5E9"/>
      </patternFill>
    </fill>
  </fills>
  <borders count="3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4" borderId="0" xfId="0" applyFill="1"/>
    <xf numFmtId="0" fontId="7" fillId="4" borderId="0" xfId="0" applyFont="1" applyFill="1" applyAlignment="1">
      <alignment vertical="center" wrapText="1"/>
    </xf>
    <xf numFmtId="164" fontId="16" fillId="8" borderId="1" xfId="0" applyNumberFormat="1" applyFont="1" applyFill="1" applyBorder="1" applyAlignment="1">
      <alignment horizontal="center" vertical="center"/>
    </xf>
    <xf numFmtId="0" fontId="17" fillId="4" borderId="0" xfId="0" applyFont="1" applyFill="1" applyAlignment="1">
      <alignment vertical="center" wrapText="1"/>
    </xf>
    <xf numFmtId="0" fontId="0" fillId="5" borderId="0" xfId="0" applyFill="1"/>
    <xf numFmtId="0" fontId="7" fillId="5" borderId="0" xfId="0" applyFont="1" applyFill="1" applyAlignment="1">
      <alignment vertical="center" wrapText="1"/>
    </xf>
    <xf numFmtId="0" fontId="17" fillId="5" borderId="0" xfId="0" applyFont="1" applyFill="1" applyAlignment="1">
      <alignment vertical="center" wrapText="1"/>
    </xf>
    <xf numFmtId="0" fontId="16" fillId="8" borderId="1" xfId="0" applyFont="1" applyFill="1" applyBorder="1" applyAlignment="1">
      <alignment horizontal="center" vertical="center"/>
    </xf>
    <xf numFmtId="3" fontId="16" fillId="8" borderId="1" xfId="0" applyNumberFormat="1" applyFont="1" applyFill="1" applyBorder="1" applyAlignment="1">
      <alignment horizontal="center" vertical="center"/>
    </xf>
    <xf numFmtId="0" fontId="19" fillId="4" borderId="0" xfId="0" applyFont="1" applyFill="1" applyAlignment="1">
      <alignment vertical="center" wrapText="1"/>
    </xf>
    <xf numFmtId="3" fontId="19" fillId="4" borderId="1" xfId="0" applyNumberFormat="1" applyFont="1" applyFill="1" applyBorder="1" applyAlignment="1">
      <alignment horizontal="center" vertical="center"/>
    </xf>
    <xf numFmtId="1" fontId="7" fillId="5" borderId="1" xfId="0" applyNumberFormat="1" applyFont="1" applyFill="1" applyBorder="1" applyAlignment="1">
      <alignment horizontal="center" vertical="center"/>
    </xf>
    <xf numFmtId="0" fontId="19" fillId="4" borderId="0" xfId="0" applyFont="1" applyFill="1" applyAlignment="1">
      <alignment vertical="center"/>
    </xf>
    <xf numFmtId="9" fontId="7" fillId="5" borderId="1" xfId="0" applyNumberFormat="1" applyFont="1" applyFill="1" applyBorder="1" applyAlignment="1">
      <alignment horizontal="center" vertical="center"/>
    </xf>
    <xf numFmtId="0" fontId="0" fillId="10" borderId="0" xfId="0" applyFill="1"/>
    <xf numFmtId="165" fontId="21" fillId="10" borderId="1" xfId="0" applyNumberFormat="1" applyFont="1" applyFill="1" applyBorder="1" applyAlignment="1">
      <alignment horizontal="center" vertical="center"/>
    </xf>
    <xf numFmtId="0" fontId="0" fillId="11" borderId="0" xfId="0" applyFill="1"/>
    <xf numFmtId="0" fontId="7" fillId="11" borderId="0" xfId="0" applyFont="1" applyFill="1" applyAlignment="1">
      <alignment vertical="center" wrapText="1"/>
    </xf>
    <xf numFmtId="3" fontId="7" fillId="11" borderId="1" xfId="0" applyNumberFormat="1" applyFont="1" applyFill="1" applyBorder="1" applyAlignment="1">
      <alignment horizontal="center" vertical="center"/>
    </xf>
    <xf numFmtId="0" fontId="17" fillId="11" borderId="0" xfId="0" applyFont="1" applyFill="1" applyAlignment="1">
      <alignment vertical="center" wrapText="1"/>
    </xf>
    <xf numFmtId="0" fontId="0" fillId="2" borderId="0" xfId="0" applyFill="1"/>
    <xf numFmtId="165" fontId="22" fillId="2" borderId="1" xfId="0" applyNumberFormat="1" applyFont="1" applyFill="1" applyBorder="1" applyAlignment="1">
      <alignment horizontal="center" vertical="center"/>
    </xf>
    <xf numFmtId="0" fontId="26" fillId="4" borderId="0" xfId="0" applyFont="1" applyFill="1" applyAlignment="1">
      <alignment vertical="center" wrapText="1"/>
    </xf>
    <xf numFmtId="0" fontId="26" fillId="5" borderId="0" xfId="0" applyFont="1" applyFill="1" applyAlignment="1">
      <alignment vertical="center" wrapText="1"/>
    </xf>
    <xf numFmtId="0" fontId="0" fillId="0" borderId="0" xfId="0" applyProtection="1">
      <protection locked="0"/>
    </xf>
    <xf numFmtId="0" fontId="8" fillId="5" borderId="0" xfId="0" applyFont="1" applyFill="1" applyProtection="1">
      <protection locked="0"/>
    </xf>
    <xf numFmtId="0" fontId="8" fillId="4" borderId="0" xfId="0" applyFont="1" applyFill="1" applyProtection="1">
      <protection locked="0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6" fillId="2" borderId="0" xfId="0" applyFont="1" applyFill="1" applyAlignment="1" applyProtection="1">
      <alignment horizontal="left" vertical="center" indent="1"/>
      <protection locked="0"/>
    </xf>
    <xf numFmtId="0" fontId="7" fillId="4" borderId="0" xfId="0" applyFont="1" applyFill="1" applyAlignment="1" applyProtection="1">
      <alignment horizontal="left" vertical="center" wrapText="1" indent="1"/>
      <protection locked="0"/>
    </xf>
    <xf numFmtId="0" fontId="7" fillId="5" borderId="0" xfId="0" applyFont="1" applyFill="1" applyAlignment="1" applyProtection="1">
      <alignment horizontal="left" vertical="center" wrapText="1" indent="1"/>
      <protection locked="0"/>
    </xf>
    <xf numFmtId="0" fontId="10" fillId="6" borderId="0" xfId="0" applyFont="1" applyFill="1" applyAlignment="1" applyProtection="1">
      <alignment horizontal="left" vertical="center" wrapText="1" indent="1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9" fillId="5" borderId="0" xfId="0" applyFont="1" applyFill="1" applyAlignment="1" applyProtection="1">
      <alignment wrapText="1"/>
      <protection locked="0"/>
    </xf>
    <xf numFmtId="0" fontId="9" fillId="4" borderId="0" xfId="0" applyFont="1" applyFill="1" applyAlignment="1" applyProtection="1">
      <alignment wrapText="1"/>
      <protection locked="0"/>
    </xf>
    <xf numFmtId="0" fontId="12" fillId="2" borderId="0" xfId="0" applyFont="1" applyFill="1" applyAlignment="1">
      <alignment horizontal="left" vertical="center" indent="1"/>
    </xf>
    <xf numFmtId="0" fontId="13" fillId="2" borderId="0" xfId="0" applyFont="1" applyFill="1" applyAlignment="1">
      <alignment horizontal="right" vertical="center" wrapText="1" indent="1"/>
    </xf>
    <xf numFmtId="0" fontId="14" fillId="3" borderId="0" xfId="0" applyFont="1" applyFill="1" applyAlignment="1">
      <alignment horizontal="left" vertical="center"/>
    </xf>
    <xf numFmtId="0" fontId="15" fillId="7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18" fillId="9" borderId="0" xfId="0" applyFont="1" applyFill="1" applyAlignment="1">
      <alignment horizontal="left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20" fillId="10" borderId="0" xfId="0" applyFont="1" applyFill="1" applyAlignment="1">
      <alignment vertical="center"/>
    </xf>
    <xf numFmtId="0" fontId="22" fillId="2" borderId="0" xfId="0" applyFont="1" applyFill="1" applyAlignment="1">
      <alignment vertical="center" wrapText="1"/>
    </xf>
    <xf numFmtId="0" fontId="10" fillId="6" borderId="0" xfId="0" applyFont="1" applyFill="1" applyAlignment="1">
      <alignment vertical="center" wrapText="1"/>
    </xf>
    <xf numFmtId="0" fontId="23" fillId="11" borderId="0" xfId="0" applyFont="1" applyFill="1" applyAlignment="1">
      <alignment vertical="center" wrapText="1"/>
    </xf>
    <xf numFmtId="0" fontId="24" fillId="5" borderId="0" xfId="0" applyFont="1" applyFill="1" applyAlignment="1">
      <alignment vertical="center" wrapText="1"/>
    </xf>
    <xf numFmtId="0" fontId="11" fillId="2" borderId="0" xfId="0" applyFont="1" applyFill="1" applyAlignment="1">
      <alignment horizontal="center" vertical="center"/>
    </xf>
    <xf numFmtId="0" fontId="23" fillId="5" borderId="0" xfId="0" applyFont="1" applyFill="1" applyAlignment="1">
      <alignment vertical="center" wrapText="1"/>
    </xf>
    <xf numFmtId="0" fontId="25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D0D0"/>
      <rgbColor rgb="FF808080"/>
      <rgbColor rgb="FF9999FF"/>
      <rgbColor rgb="FF993366"/>
      <rgbColor rgb="FFFFFDE7"/>
      <rgbColor rgb="FFDCEEFF"/>
      <rgbColor rgb="FF660066"/>
      <rgbColor rgb="FFFF8080"/>
      <rgbColor rgb="FF0066CC"/>
      <rgbColor rgb="FFC5CA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5E9"/>
      <rgbColor rgb="FFE8EAF6"/>
      <rgbColor rgb="FFF5F5F5"/>
      <rgbColor rgb="FF99CCFF"/>
      <rgbColor rgb="FFFF99CC"/>
      <rgbColor rgb="FFCC99FF"/>
      <rgbColor rgb="FFFFEBEE"/>
      <rgbColor rgb="FF3366FF"/>
      <rgbColor rgb="FF33CCCC"/>
      <rgbColor rgb="FF99CC00"/>
      <rgbColor rgb="FFFFCC00"/>
      <rgbColor rgb="FFF9A825"/>
      <rgbColor rgb="FFE65100"/>
      <rgbColor rgb="FF666699"/>
      <rgbColor rgb="FF9E9E9E"/>
      <rgbColor rgb="FF1A237E"/>
      <rgbColor rgb="FF2E7D32"/>
      <rgbColor rgb="FF003300"/>
      <rgbColor rgb="FF333300"/>
      <rgbColor rgb="FFC62828"/>
      <rgbColor rgb="FF993366"/>
      <rgbColor rgb="FF333399"/>
      <rgbColor rgb="FF21212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showGridLines="0" tabSelected="1" zoomScaleNormal="100" workbookViewId="0">
      <selection activeCell="A2" sqref="A2:D10"/>
    </sheetView>
  </sheetViews>
  <sheetFormatPr defaultColWidth="8.7109375" defaultRowHeight="15" x14ac:dyDescent="0.25"/>
  <cols>
    <col min="1" max="1" width="3" style="25" customWidth="1"/>
    <col min="2" max="2" width="70" style="25" customWidth="1"/>
    <col min="3" max="3" width="22" style="25" customWidth="1"/>
    <col min="4" max="4" width="3" style="25" customWidth="1"/>
    <col min="5" max="16384" width="8.7109375" style="25"/>
  </cols>
  <sheetData>
    <row r="1" spans="1:4" ht="7.5" customHeight="1" x14ac:dyDescent="0.25"/>
    <row r="2" spans="1:4" ht="45.75" customHeight="1" x14ac:dyDescent="0.25">
      <c r="A2" s="28" t="s">
        <v>0</v>
      </c>
      <c r="B2" s="28"/>
      <c r="C2" s="28"/>
      <c r="D2" s="28"/>
    </row>
    <row r="3" spans="1:4" ht="21.75" customHeight="1" x14ac:dyDescent="0.25">
      <c r="A3" s="29" t="s">
        <v>1</v>
      </c>
      <c r="B3" s="29"/>
      <c r="C3" s="29"/>
      <c r="D3" s="29"/>
    </row>
    <row r="4" spans="1:4" ht="9.75" customHeight="1" x14ac:dyDescent="0.25">
      <c r="A4"/>
      <c r="B4"/>
      <c r="C4"/>
      <c r="D4"/>
    </row>
    <row r="5" spans="1:4" x14ac:dyDescent="0.25">
      <c r="A5"/>
      <c r="B5"/>
      <c r="C5"/>
      <c r="D5"/>
    </row>
    <row r="6" spans="1:4" ht="31.5" customHeight="1" x14ac:dyDescent="0.25">
      <c r="A6" s="30" t="s">
        <v>2</v>
      </c>
      <c r="B6" s="30"/>
      <c r="C6" s="30"/>
      <c r="D6" s="30"/>
    </row>
    <row r="7" spans="1:4" ht="31.5" customHeight="1" x14ac:dyDescent="0.25">
      <c r="A7" s="30"/>
      <c r="B7" s="30"/>
      <c r="C7" s="30"/>
      <c r="D7" s="30"/>
    </row>
    <row r="8" spans="1:4" ht="21.75" customHeight="1" x14ac:dyDescent="0.25">
      <c r="A8" s="31" t="s">
        <v>3</v>
      </c>
      <c r="B8" s="31"/>
      <c r="C8" s="31"/>
      <c r="D8" s="31"/>
    </row>
    <row r="9" spans="1:4" ht="9.75" customHeight="1" x14ac:dyDescent="0.25">
      <c r="A9"/>
      <c r="B9"/>
      <c r="C9"/>
      <c r="D9"/>
    </row>
    <row r="10" spans="1:4" ht="30" customHeight="1" x14ac:dyDescent="0.25">
      <c r="A10" s="32" t="s">
        <v>4</v>
      </c>
      <c r="B10" s="32"/>
      <c r="C10" s="32"/>
      <c r="D10" s="32"/>
    </row>
    <row r="11" spans="1:4" ht="13.5" customHeight="1" x14ac:dyDescent="0.25"/>
    <row r="12" spans="1:4" ht="24" customHeight="1" x14ac:dyDescent="0.25">
      <c r="A12" s="33" t="s">
        <v>5</v>
      </c>
      <c r="B12" s="33"/>
      <c r="C12" s="33"/>
      <c r="D12" s="33"/>
    </row>
    <row r="13" spans="1:4" ht="31.5" customHeight="1" x14ac:dyDescent="0.25">
      <c r="A13" s="34" t="s">
        <v>6</v>
      </c>
      <c r="B13" s="34"/>
      <c r="C13" s="34"/>
      <c r="D13" s="34"/>
    </row>
    <row r="14" spans="1:4" ht="31.5" customHeight="1" x14ac:dyDescent="0.25">
      <c r="A14" s="35" t="s">
        <v>7</v>
      </c>
      <c r="B14" s="35"/>
      <c r="C14" s="35"/>
      <c r="D14" s="35"/>
    </row>
    <row r="15" spans="1:4" ht="31.5" customHeight="1" x14ac:dyDescent="0.25">
      <c r="A15" s="34" t="s">
        <v>8</v>
      </c>
      <c r="B15" s="34"/>
      <c r="C15" s="34"/>
      <c r="D15" s="34"/>
    </row>
    <row r="16" spans="1:4" ht="31.5" customHeight="1" x14ac:dyDescent="0.25">
      <c r="A16" s="35" t="s">
        <v>9</v>
      </c>
      <c r="B16" s="35"/>
      <c r="C16" s="35"/>
      <c r="D16" s="35"/>
    </row>
    <row r="17" spans="1:4" ht="31.5" customHeight="1" x14ac:dyDescent="0.25">
      <c r="A17" s="34" t="s">
        <v>10</v>
      </c>
      <c r="B17" s="34"/>
      <c r="C17" s="34"/>
      <c r="D17" s="34"/>
    </row>
    <row r="18" spans="1:4" ht="31.5" customHeight="1" x14ac:dyDescent="0.25">
      <c r="A18" s="35" t="s">
        <v>11</v>
      </c>
      <c r="B18" s="35"/>
      <c r="C18" s="35"/>
      <c r="D18" s="35"/>
    </row>
    <row r="20" spans="1:4" ht="24" customHeight="1" x14ac:dyDescent="0.25">
      <c r="A20" s="33" t="s">
        <v>12</v>
      </c>
      <c r="B20" s="33"/>
      <c r="C20" s="33"/>
      <c r="D20" s="33"/>
    </row>
    <row r="21" spans="1:4" ht="25.5" customHeight="1" x14ac:dyDescent="0.25">
      <c r="A21" s="26" t="s">
        <v>13</v>
      </c>
      <c r="B21" s="26" t="s">
        <v>14</v>
      </c>
      <c r="C21" s="38" t="s">
        <v>15</v>
      </c>
      <c r="D21" s="38"/>
    </row>
    <row r="22" spans="1:4" ht="25.5" customHeight="1" x14ac:dyDescent="0.25">
      <c r="A22" s="27" t="s">
        <v>13</v>
      </c>
      <c r="B22" s="27" t="s">
        <v>16</v>
      </c>
      <c r="C22" s="39" t="s">
        <v>17</v>
      </c>
      <c r="D22" s="39"/>
    </row>
    <row r="24" spans="1:4" ht="55.5" customHeight="1" x14ac:dyDescent="0.25">
      <c r="A24" s="36" t="s">
        <v>18</v>
      </c>
      <c r="B24" s="36"/>
      <c r="C24" s="36"/>
      <c r="D24" s="36"/>
    </row>
    <row r="26" spans="1:4" ht="21.75" customHeight="1" x14ac:dyDescent="0.25">
      <c r="A26" s="37" t="s">
        <v>19</v>
      </c>
      <c r="B26" s="37"/>
      <c r="C26" s="37"/>
      <c r="D26" s="37"/>
    </row>
  </sheetData>
  <sheetProtection algorithmName="SHA-512" hashValue="PBrDN9Ao0yPAIwCOU+z/UAzYfBtHlnTvI55WtswRFzSJWGfV/YJRDUWT3Vg4Ko6eigTK7LUyOP0IrD3eUpyIKg==" saltValue="lkTew2GbBX4i3UuxnpURUw==" spinCount="100000" sheet="1" objects="1" scenarios="1"/>
  <mergeCells count="17">
    <mergeCell ref="A24:D24"/>
    <mergeCell ref="A26:D26"/>
    <mergeCell ref="A17:D17"/>
    <mergeCell ref="A18:D18"/>
    <mergeCell ref="A20:D20"/>
    <mergeCell ref="C21:D21"/>
    <mergeCell ref="C22:D22"/>
    <mergeCell ref="A12:D12"/>
    <mergeCell ref="A13:D13"/>
    <mergeCell ref="A14:D14"/>
    <mergeCell ref="A15:D15"/>
    <mergeCell ref="A16:D16"/>
    <mergeCell ref="A2:D2"/>
    <mergeCell ref="A3:D3"/>
    <mergeCell ref="A6:D7"/>
    <mergeCell ref="A8:D8"/>
    <mergeCell ref="A10:D10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1"/>
  <sheetViews>
    <sheetView showGridLines="0" zoomScaleNormal="100" workbookViewId="0">
      <pane xSplit="1" ySplit="5" topLeftCell="B33" activePane="bottomRight" state="frozen"/>
      <selection pane="topRight" activeCell="B1" sqref="B1"/>
      <selection pane="bottomLeft" activeCell="A6" sqref="A6"/>
      <selection pane="bottomRight"/>
    </sheetView>
  </sheetViews>
  <sheetFormatPr defaultColWidth="8.7109375" defaultRowHeight="15" x14ac:dyDescent="0.25"/>
  <cols>
    <col min="1" max="1" width="2" customWidth="1"/>
    <col min="2" max="2" width="54" customWidth="1"/>
    <col min="3" max="3" width="18" customWidth="1"/>
    <col min="4" max="4" width="53.140625" customWidth="1"/>
    <col min="5" max="5" width="3" customWidth="1"/>
  </cols>
  <sheetData>
    <row r="1" spans="1:4" ht="7.5" customHeight="1" x14ac:dyDescent="0.25"/>
    <row r="2" spans="1:4" ht="39.75" customHeight="1" x14ac:dyDescent="0.25">
      <c r="A2" s="40" t="s">
        <v>0</v>
      </c>
      <c r="B2" s="40"/>
      <c r="C2" s="41" t="s">
        <v>20</v>
      </c>
      <c r="D2" s="41"/>
    </row>
    <row r="3" spans="1:4" ht="21.75" customHeight="1" x14ac:dyDescent="0.25">
      <c r="A3" s="42" t="s">
        <v>21</v>
      </c>
      <c r="B3" s="42"/>
      <c r="C3" s="42"/>
      <c r="D3" s="42"/>
    </row>
    <row r="4" spans="1:4" ht="19.5" customHeight="1" x14ac:dyDescent="0.25">
      <c r="A4" s="43" t="s">
        <v>22</v>
      </c>
      <c r="B4" s="43"/>
      <c r="C4" s="43"/>
      <c r="D4" s="43"/>
    </row>
    <row r="6" spans="1:4" ht="21.75" customHeight="1" x14ac:dyDescent="0.25">
      <c r="A6" s="44" t="s">
        <v>23</v>
      </c>
      <c r="B6" s="44"/>
      <c r="C6" s="44"/>
      <c r="D6" s="44"/>
    </row>
    <row r="7" spans="1:4" ht="33" customHeight="1" x14ac:dyDescent="0.25">
      <c r="A7" s="1"/>
      <c r="B7" s="2" t="s">
        <v>24</v>
      </c>
      <c r="C7" s="3">
        <v>46477</v>
      </c>
      <c r="D7" s="4" t="s">
        <v>25</v>
      </c>
    </row>
    <row r="8" spans="1:4" ht="19.5" customHeight="1" x14ac:dyDescent="0.25">
      <c r="A8" s="5"/>
      <c r="B8" s="6" t="s">
        <v>26</v>
      </c>
      <c r="C8" s="3">
        <v>46919</v>
      </c>
      <c r="D8" s="7"/>
    </row>
    <row r="9" spans="1:4" ht="26.25" customHeight="1" x14ac:dyDescent="0.25">
      <c r="A9" s="1"/>
      <c r="B9" s="2" t="s">
        <v>27</v>
      </c>
      <c r="C9" s="8" t="s">
        <v>28</v>
      </c>
      <c r="D9" s="4"/>
    </row>
    <row r="10" spans="1:4" ht="44.25" customHeight="1" x14ac:dyDescent="0.25">
      <c r="A10" s="5"/>
      <c r="B10" s="6" t="s">
        <v>29</v>
      </c>
      <c r="C10" s="8" t="s">
        <v>28</v>
      </c>
      <c r="D10" s="7" t="s">
        <v>30</v>
      </c>
    </row>
    <row r="12" spans="1:4" ht="21.75" customHeight="1" x14ac:dyDescent="0.25">
      <c r="A12" s="44" t="s">
        <v>31</v>
      </c>
      <c r="B12" s="44"/>
      <c r="C12" s="44"/>
      <c r="D12" s="44"/>
    </row>
    <row r="13" spans="1:4" ht="35.25" customHeight="1" x14ac:dyDescent="0.25">
      <c r="A13" s="45" t="s">
        <v>32</v>
      </c>
      <c r="B13" s="45"/>
      <c r="C13" s="45"/>
      <c r="D13" s="45"/>
    </row>
    <row r="14" spans="1:4" ht="19.5" customHeight="1" x14ac:dyDescent="0.25">
      <c r="A14" s="1"/>
      <c r="B14" s="2" t="s">
        <v>33</v>
      </c>
      <c r="C14" s="9">
        <v>150000</v>
      </c>
      <c r="D14" s="4"/>
    </row>
    <row r="15" spans="1:4" ht="19.5" customHeight="1" x14ac:dyDescent="0.25">
      <c r="A15" s="5"/>
      <c r="B15" s="6" t="s">
        <v>34</v>
      </c>
      <c r="C15" s="9">
        <v>8000</v>
      </c>
      <c r="D15" s="7"/>
    </row>
    <row r="16" spans="1:4" ht="19.5" customHeight="1" x14ac:dyDescent="0.25">
      <c r="A16" s="1"/>
      <c r="B16" s="2" t="s">
        <v>35</v>
      </c>
      <c r="C16" s="9">
        <v>100000</v>
      </c>
      <c r="D16" s="4"/>
    </row>
    <row r="17" spans="1:4" ht="48" customHeight="1" x14ac:dyDescent="0.25">
      <c r="A17" s="5"/>
      <c r="B17" s="6" t="s">
        <v>36</v>
      </c>
      <c r="C17" s="9">
        <v>0</v>
      </c>
      <c r="D17" s="7" t="s">
        <v>37</v>
      </c>
    </row>
    <row r="18" spans="1:4" ht="19.5" customHeight="1" x14ac:dyDescent="0.25">
      <c r="A18" s="1"/>
      <c r="B18" s="10" t="s">
        <v>38</v>
      </c>
      <c r="C18" s="11">
        <f>MAX(0,C14+C15-C16-C17)</f>
        <v>58000</v>
      </c>
      <c r="D18" s="4"/>
    </row>
    <row r="20" spans="1:4" ht="21.75" customHeight="1" x14ac:dyDescent="0.25">
      <c r="A20" s="44" t="s">
        <v>39</v>
      </c>
      <c r="B20" s="44"/>
      <c r="C20" s="44"/>
      <c r="D20" s="44"/>
    </row>
    <row r="21" spans="1:4" ht="19.5" customHeight="1" x14ac:dyDescent="0.25">
      <c r="A21" s="5"/>
      <c r="B21" s="6" t="s">
        <v>40</v>
      </c>
      <c r="C21" s="12">
        <f>IF(C8&lt;=C7,0,DATEDIF(C7,C8,"m"))</f>
        <v>14</v>
      </c>
      <c r="D21" s="7"/>
    </row>
    <row r="22" spans="1:4" ht="24" customHeight="1" x14ac:dyDescent="0.25">
      <c r="A22" s="1"/>
      <c r="B22" s="13" t="s">
        <v>41</v>
      </c>
      <c r="C22" s="46" t="str">
        <f>IF(C21&lt;=12,"25% (0-12 months)",IF(C21&lt;=24,"50% (12-24 months)",IF(C21&lt;=36,"60% (24-36 months)",IF(C21&lt;=48,"70% (36-48 months)","WINDOW CLOSED — Updated Return no longer available at any cost"))))</f>
        <v>50% (12-24 months)</v>
      </c>
      <c r="D22" s="46"/>
    </row>
    <row r="23" spans="1:4" ht="19.5" customHeight="1" x14ac:dyDescent="0.25">
      <c r="A23" s="5"/>
      <c r="B23" s="6" t="s">
        <v>42</v>
      </c>
      <c r="C23" s="14">
        <f>IF(C21&lt;=12,0.25,IF(C21&lt;=24,0.5,IF(C21&lt;=36,0.6,IF(C21&lt;=48,0.7,0))))</f>
        <v>0.5</v>
      </c>
      <c r="D23" s="7"/>
    </row>
    <row r="25" spans="1:4" ht="21.75" customHeight="1" x14ac:dyDescent="0.25">
      <c r="A25" s="44" t="s">
        <v>43</v>
      </c>
      <c r="B25" s="44"/>
      <c r="C25" s="44"/>
      <c r="D25" s="44"/>
    </row>
    <row r="26" spans="1:4" ht="24" customHeight="1" x14ac:dyDescent="0.25">
      <c r="A26" s="15"/>
      <c r="B26" s="47" t="s">
        <v>44</v>
      </c>
      <c r="C26" s="47"/>
      <c r="D26" s="16">
        <f>IF(C10="No",0,IF(C21&gt;48,0,ROUND(C18*C23,0)))</f>
        <v>29000</v>
      </c>
    </row>
    <row r="27" spans="1:4" ht="19.5" customHeight="1" x14ac:dyDescent="0.25">
      <c r="A27" s="17"/>
      <c r="B27" s="18" t="s">
        <v>45</v>
      </c>
      <c r="C27" s="19">
        <f>C18+D26</f>
        <v>87000</v>
      </c>
      <c r="D27" s="20"/>
    </row>
    <row r="28" spans="1:4" ht="27.75" customHeight="1" x14ac:dyDescent="0.25">
      <c r="A28" s="21"/>
      <c r="B28" s="48" t="s">
        <v>46</v>
      </c>
      <c r="C28" s="48"/>
      <c r="D28" s="22">
        <f>ROUND(C27/10,0)*10</f>
        <v>87000</v>
      </c>
    </row>
    <row r="29" spans="1:4" ht="30" customHeight="1" x14ac:dyDescent="0.25">
      <c r="A29" s="49" t="str">
        <f>IF(C10="No","⚠️  You have indicated you are NOT eligible to file ITR-U — none of the figures above can be relied on. See Section E.",IF(C21&gt;48,"⚠️  The 48-month window has closed for this Tax Year — an Updated Return is not available at any cost, in any amount.",""))</f>
        <v/>
      </c>
      <c r="B29" s="49"/>
      <c r="C29" s="49"/>
      <c r="D29" s="49"/>
    </row>
    <row r="31" spans="1:4" ht="21.75" customHeight="1" x14ac:dyDescent="0.25">
      <c r="A31" s="44" t="s">
        <v>47</v>
      </c>
      <c r="B31" s="44"/>
      <c r="C31" s="44"/>
      <c r="D31" s="44"/>
    </row>
    <row r="32" spans="1:4" ht="49.5" customHeight="1" x14ac:dyDescent="0.25">
      <c r="B32" s="50" t="s">
        <v>48</v>
      </c>
      <c r="C32" s="50"/>
      <c r="D32" s="50"/>
    </row>
    <row r="33" spans="1:4" ht="49.5" customHeight="1" x14ac:dyDescent="0.25">
      <c r="B33" s="51" t="s">
        <v>49</v>
      </c>
      <c r="C33" s="51"/>
      <c r="D33" s="51"/>
    </row>
    <row r="34" spans="1:4" ht="49.5" customHeight="1" x14ac:dyDescent="0.25">
      <c r="B34" s="50" t="s">
        <v>50</v>
      </c>
      <c r="C34" s="50"/>
      <c r="D34" s="50"/>
    </row>
    <row r="35" spans="1:4" ht="49.5" customHeight="1" x14ac:dyDescent="0.25">
      <c r="B35" s="51" t="s">
        <v>51</v>
      </c>
      <c r="C35" s="51"/>
      <c r="D35" s="51"/>
    </row>
    <row r="36" spans="1:4" ht="49.5" customHeight="1" x14ac:dyDescent="0.25">
      <c r="B36" s="50" t="s">
        <v>52</v>
      </c>
      <c r="C36" s="50"/>
      <c r="D36" s="50"/>
    </row>
    <row r="37" spans="1:4" ht="49.5" customHeight="1" x14ac:dyDescent="0.25">
      <c r="B37" s="53" t="s">
        <v>53</v>
      </c>
      <c r="C37" s="53"/>
      <c r="D37" s="53"/>
    </row>
    <row r="38" spans="1:4" ht="49.5" customHeight="1" x14ac:dyDescent="0.25">
      <c r="B38" s="50" t="s">
        <v>54</v>
      </c>
      <c r="C38" s="50"/>
      <c r="D38" s="50"/>
    </row>
    <row r="39" spans="1:4" ht="49.5" customHeight="1" x14ac:dyDescent="0.25">
      <c r="B39" s="51" t="s">
        <v>55</v>
      </c>
      <c r="C39" s="51"/>
      <c r="D39" s="51"/>
    </row>
    <row r="41" spans="1:4" ht="21.75" customHeight="1" x14ac:dyDescent="0.25">
      <c r="A41" s="52" t="s">
        <v>19</v>
      </c>
      <c r="B41" s="52"/>
      <c r="C41" s="52"/>
      <c r="D41" s="52"/>
    </row>
  </sheetData>
  <mergeCells count="23">
    <mergeCell ref="B38:D38"/>
    <mergeCell ref="B39:D39"/>
    <mergeCell ref="A41:D41"/>
    <mergeCell ref="B33:D33"/>
    <mergeCell ref="B34:D34"/>
    <mergeCell ref="B35:D35"/>
    <mergeCell ref="B36:D36"/>
    <mergeCell ref="B37:D37"/>
    <mergeCell ref="B26:C26"/>
    <mergeCell ref="B28:C28"/>
    <mergeCell ref="A29:D29"/>
    <mergeCell ref="A31:D31"/>
    <mergeCell ref="B32:D32"/>
    <mergeCell ref="A12:D12"/>
    <mergeCell ref="A13:D13"/>
    <mergeCell ref="A20:D20"/>
    <mergeCell ref="C22:D22"/>
    <mergeCell ref="A25:D25"/>
    <mergeCell ref="A2:B2"/>
    <mergeCell ref="C2:D2"/>
    <mergeCell ref="A3:D3"/>
    <mergeCell ref="A4:D4"/>
    <mergeCell ref="A6:D6"/>
  </mergeCells>
  <dataValidations count="1">
    <dataValidation type="list" sqref="C9:C10" xr:uid="{00000000-0002-0000-0100-000000000000}">
      <formula1>"Yes,No"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2"/>
  <sheetViews>
    <sheetView showGridLines="0" zoomScaleNormal="100" workbookViewId="0"/>
  </sheetViews>
  <sheetFormatPr defaultColWidth="8.7109375" defaultRowHeight="15" x14ac:dyDescent="0.25"/>
  <cols>
    <col min="1" max="1" width="4" customWidth="1"/>
    <col min="2" max="2" width="100" customWidth="1"/>
    <col min="3" max="3" width="4" customWidth="1"/>
  </cols>
  <sheetData>
    <row r="1" spans="1:3" ht="30" customHeight="1" x14ac:dyDescent="0.25">
      <c r="A1" s="54" t="s">
        <v>56</v>
      </c>
      <c r="B1" s="54"/>
      <c r="C1" s="54"/>
    </row>
    <row r="2" spans="1:3" ht="7.5" customHeight="1" x14ac:dyDescent="0.25"/>
    <row r="3" spans="1:3" ht="43.5" customHeight="1" x14ac:dyDescent="0.25">
      <c r="B3" s="23" t="s">
        <v>57</v>
      </c>
    </row>
    <row r="5" spans="1:3" ht="43.5" customHeight="1" x14ac:dyDescent="0.25">
      <c r="B5" s="24" t="s">
        <v>58</v>
      </c>
    </row>
    <row r="7" spans="1:3" ht="43.5" customHeight="1" x14ac:dyDescent="0.25">
      <c r="B7" s="23" t="s">
        <v>59</v>
      </c>
    </row>
    <row r="9" spans="1:3" ht="43.5" customHeight="1" x14ac:dyDescent="0.25">
      <c r="B9" s="24" t="s">
        <v>60</v>
      </c>
    </row>
    <row r="11" spans="1:3" ht="43.5" customHeight="1" x14ac:dyDescent="0.25">
      <c r="B11" s="23" t="s">
        <v>61</v>
      </c>
    </row>
    <row r="13" spans="1:3" ht="43.5" customHeight="1" x14ac:dyDescent="0.25">
      <c r="B13" s="24" t="s">
        <v>62</v>
      </c>
    </row>
    <row r="15" spans="1:3" ht="43.5" customHeight="1" x14ac:dyDescent="0.25">
      <c r="B15" s="23" t="s">
        <v>63</v>
      </c>
    </row>
    <row r="17" spans="1:3" ht="43.5" customHeight="1" x14ac:dyDescent="0.25">
      <c r="B17" s="24" t="s">
        <v>64</v>
      </c>
    </row>
    <row r="19" spans="1:3" ht="43.5" customHeight="1" x14ac:dyDescent="0.25">
      <c r="B19" s="23" t="s">
        <v>65</v>
      </c>
    </row>
    <row r="22" spans="1:3" ht="21.75" customHeight="1" x14ac:dyDescent="0.25">
      <c r="A22" s="55" t="s">
        <v>66</v>
      </c>
      <c r="B22" s="55"/>
      <c r="C22" s="55"/>
    </row>
  </sheetData>
  <mergeCells count="2">
    <mergeCell ref="A1:C1"/>
    <mergeCell ref="A22:C22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📄 Cover Page</vt:lpstr>
      <vt:lpstr>📝 ITR-U Tax Calculator</vt:lpstr>
      <vt:lpstr>📘 How to 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dc:description/>
  <cp:lastModifiedBy>madhu roy</cp:lastModifiedBy>
  <cp:revision>0</cp:revision>
  <dcterms:created xsi:type="dcterms:W3CDTF">2026-09-17T09:44:11Z</dcterms:created>
  <dcterms:modified xsi:type="dcterms:W3CDTF">2026-09-17T13:14:13Z</dcterms:modified>
  <dc:language>en-US</dc:language>
</cp:coreProperties>
</file>