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ACER Data website\MAYA\taxbizmantra site\EXCEL Tax Template\VRS template\"/>
    </mc:Choice>
  </mc:AlternateContent>
  <xr:revisionPtr revIDLastSave="0" documentId="13_ncr:1_{BFDC9EF4-F86D-48CA-9BFB-AC0E9C1D8FD4}" xr6:coauthVersionLast="47" xr6:coauthVersionMax="47" xr10:uidLastSave="{00000000-0000-0000-0000-000000000000}"/>
  <bookViews>
    <workbookView xWindow="-120" yWindow="-120" windowWidth="25440" windowHeight="15270" tabRatio="500" activeTab="1" xr2:uid="{00000000-000D-0000-FFFF-FFFF00000000}"/>
  </bookViews>
  <sheets>
    <sheet name="📄 Cover Page" sheetId="1" r:id="rId1"/>
    <sheet name="💼 VRS Exemption Calc" sheetId="2" r:id="rId2"/>
    <sheet name="📘 How to Use" sheetId="3"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22" i="2" l="1"/>
  <c r="C21" i="2"/>
  <c r="C20" i="2"/>
  <c r="C19" i="2"/>
  <c r="C18" i="2"/>
  <c r="C23" i="2" s="1"/>
  <c r="D25" i="2" s="1"/>
  <c r="D26" i="2" s="1"/>
</calcChain>
</file>

<file path=xl/sharedStrings.xml><?xml version="1.0" encoding="utf-8"?>
<sst xmlns="http://schemas.openxmlformats.org/spreadsheetml/2006/main" count="71" uniqueCount="65">
  <si>
    <t>TAXBIZMANTRA.COM</t>
  </si>
  <si>
    <t>Free Excel Utility Series — Personal Finance</t>
  </si>
  <si>
    <t>VRS Compensation Exemption Calculator</t>
  </si>
  <si>
    <t>Schedule II, Income Tax Act, 2025 (formerly Section 10(10C), read with Rule 2BA)</t>
  </si>
  <si>
    <t>Tax Year 2026-27 (FY 2026-27)  |  Rs 5 Lakh, Once-in-a-Lifetime  |  Free Download</t>
  </si>
  <si>
    <t xml:space="preserve">  ✅  WHAT THIS CALCULATOR DOES</t>
  </si>
  <si>
    <t xml:space="preserve">  •  Applies the flat Rs 5,00,000 exemption cap correctly — this is a simple ceiling, not a 'least of several amounts' formula like Gratuity or Leave Encashment.</t>
  </si>
  <si>
    <t xml:space="preserve">  •  Checks all five real eligibility conditions before granting the exemption: not claimed before (a genuine ONCE-IN-A-LIFETIME limit, not a running cap), not a Director, Rule 2BA scheme compliance, genuine retirement (not resignation), and — critically — that you have not already taken Section 89 relief on the same amount instead.</t>
  </si>
  <si>
    <t xml:space="preserve">  •  Correctly models the mutual exclusivity between Section 10(10C) exemption and Section 89 relief: claiming one rules out the other for this payment, permanently, unlike Gratuity and Leave Encashment where Section 89 can apply on top.</t>
  </si>
  <si>
    <t xml:space="preserve">  •  Shows exactly which condition(s), if any, block your exemption — rather than a single pass/fail with no explanation.</t>
  </si>
  <si>
    <t xml:space="preserve">  •  Zero formula errors — recalculates instantly when you change an input.</t>
  </si>
  <si>
    <t xml:space="preserve">  📁  INSIDE THIS WORKBOOK</t>
  </si>
  <si>
    <t xml:space="preserve">  ►</t>
  </si>
  <si>
    <t>💼 VRS Exemption Calculator</t>
  </si>
  <si>
    <t>Enter your VRS details and answer the eligibility questions to compute the exempt amount.</t>
  </si>
  <si>
    <t>📘 How to Use</t>
  </si>
  <si>
    <t>A step-by-step walkthrough of the calculator.</t>
  </si>
  <si>
    <t xml:space="preserve">  ⚠️  SECTION NUMBER CAVEAT: The general move of Section 10's exemptions into Schedule II of the Income Tax Act, 2025 is confirmed, but the EXACT clause number within Schedule II for this specific provision (formerly 10(10C)) could not be independently confirmed at the time of writing. The Rs 5 lakh limit and Rule 2BA conditions are confirmed unchanged either way. For estimation only — not a substitute for professional tax advice, and does not compute the alternative Section 89 relief for comparison.</t>
  </si>
  <si>
    <t>© 2025-26 taxbizmantra.com  |  Free Tax Excel Utility Series  |  VRS Compensation Exemption Calculator</t>
  </si>
  <si>
    <t>VRS Exemption</t>
  </si>
  <si>
    <t xml:space="preserve">  Tax Year 2026-27  |  Schedule II — new Act clause reference not independently confirmed</t>
  </si>
  <si>
    <t xml:space="preserve">  ⚡  Blue cells are INPUT fields  |  All amounts in ₹ unless stated otherwise</t>
  </si>
  <si>
    <t xml:space="preserve">  🚦  SECTION A : ELIGIBILITY CONDITIONS</t>
  </si>
  <si>
    <t xml:space="preserve">  All five conditions must be met for the exemption to apply. Answer honestly — getting even one wrong here invalidates the whole exemption, not just part of it.</t>
  </si>
  <si>
    <t xml:space="preserve">  ► Have you claimed this exemption before, from ANY employer, in ANY earlier year?</t>
  </si>
  <si>
    <t>No</t>
  </si>
  <si>
    <t>This is a genuine ONCE-IN-A-LIFETIME benefit — not a running cap like Gratuity or Leave Encashment. If 'Yes', you cannot claim it again, ever, even for a smaller amount.</t>
  </si>
  <si>
    <t xml:space="preserve">  ► Are you a Director of the company / co-operative society making this payment?</t>
  </si>
  <si>
    <t>Directors are specifically excluded under Rule 2BA, even if otherwise an employee.</t>
  </si>
  <si>
    <t xml:space="preserve">  ► Does the VRS scheme comply with Rule 2BA (eligible employer type, genuine workforce reduction, vacancy not refilled, compensation within the prescribed formula)?</t>
  </si>
  <si>
    <t>Yes</t>
  </si>
  <si>
    <t>If your employer's scheme doesn't meet these structural conditions, the exemption is not available regardless of amount.</t>
  </si>
  <si>
    <t xml:space="preserve">  ► Is this a genuine RETIREMENT/separation under an approved VRS scheme (not an ordinary resignation)?</t>
  </si>
  <si>
    <t>Ordinary resignation does not qualify, even if you call it 'voluntary'.</t>
  </si>
  <si>
    <t xml:space="preserve">  ► Have you already opted for Section 89 relief on this SAME VRS payment?</t>
  </si>
  <si>
    <t>Section 10(10C) exemption and Section 89 relief are MUTUALLY EXCLUSIVE for the same payment — choosing one rules out the other, permanently, for this payment.</t>
  </si>
  <si>
    <t xml:space="preserve">  💰  SECTION B : COMPENSATION DETAILS</t>
  </si>
  <si>
    <t xml:space="preserve">  ► Actual VRS Compensation Received (₹)</t>
  </si>
  <si>
    <t xml:space="preserve">  🧮  SECTION C : ELIGIBILITY STATUS &amp; EXEMPTION COMPUTATION</t>
  </si>
  <si>
    <t xml:space="preserve">  Not previously claimed?</t>
  </si>
  <si>
    <t xml:space="preserve">  Not a Director?</t>
  </si>
  <si>
    <t xml:space="preserve">  Rule 2BA compliant?</t>
  </si>
  <si>
    <t xml:space="preserve">  Genuine retirement (not resignation)?</t>
  </si>
  <si>
    <t xml:space="preserve">  Section 89 relief not already taken on this payment?</t>
  </si>
  <si>
    <t xml:space="preserve">  All Conditions Met?</t>
  </si>
  <si>
    <t xml:space="preserve">  EXEMPT VRS COMPENSATION</t>
  </si>
  <si>
    <t xml:space="preserve">  TAXABLE VRS COMPENSATION (added to Salary income)</t>
  </si>
  <si>
    <t xml:space="preserve">  📌  SECTION D : IMPORTANT NOTES &amp; DISCLAIMERS</t>
  </si>
  <si>
    <t xml:space="preserve">  1.  GOVERNING PROVISION: Schedule II, Income Tax Act, 2025 (formerly Section 10(10C), read with Rule 2BA, Income Tax Act, 1961). The general move of Section 10's exemptions into Schedule II is confirmed; the exact clause number for this specific provision was not independently confirmed at the time of writing. The Rs 5 lakh limit and Rule 2BA conditions are confirmed unchanged.</t>
  </si>
  <si>
    <t xml:space="preserve">  2.  A FLAT CAP, NOT A 'LEAST OF' FORMULA: Unlike Gratuity or Leave Encashment, this exemption is simply the lower of the actual amount received and Rs 5,00,000 — there is no separate salary-based or years-of-service-based ceiling to compare it against for the tax exemption itself (Rule 2BA's own salary-based formula governs whether the EMPLOYER'S SCHEME is compliant, not the per-employee tax exemption amount).</t>
  </si>
  <si>
    <t xml:space="preserve">  3.  TRULY ONCE-IN-A-LIFETIME: This is fundamentally different from Gratuity and Leave Encashment's lifetime AGGREGATE cap. Here, claiming the exemption even once — for any amount, from any employer — permanently uses it up. There is no 'remaining balance' to claim later.</t>
  </si>
  <si>
    <t xml:space="preserve">  4.  MUTUALLY EXCLUSIVE WITH SECTION 89 RELIEF: You must choose ONE treatment for a given VRS payment — either the Section 10(10C)/Schedule II exemption on up to Rs 5 lakh, or Section 89 relief on the full taxable amount (which spreads the tax impact across relevant years). This calculator does not compute Section 89 relief itself — compare both options before deciding, since which is better depends on your income and slab rates in the relevant years.</t>
  </si>
  <si>
    <t xml:space="preserve">  5.  DIRECTORS ARE EXCLUDED: Even if you are also a bona fide employee, holding a Directorship in the paying company or co-operative society disqualifies you from this specific exemption under Rule 2BA.</t>
  </si>
  <si>
    <t xml:space="preserve">  6.  RESIGNATION DOES NOT QUALIFY: Only retirement/separation under a genuine, Rule-2BA-compliant Voluntary Retirement Scheme qualifies — an ordinary resignation, even if voluntary in the everyday sense, does not.</t>
  </si>
  <si>
    <t xml:space="preserve">  7.  SALARY BASE FOR RULE 2BA COMPLIANCE (not the exemption itself): Where relevant to assessing scheme compliance, salary means Basic Pay plus only the DA that forms part of retirement benefit computation — not your full DA, and not other allowances or perquisites.</t>
  </si>
  <si>
    <t xml:space="preserve">  8.  DISCLAIMER: For estimation purposes only. Not a substitute for professional tax advice — the eligibility conditions here involve genuine judgment calls your employer's HR/payroll team and a tax advisor are better placed to confirm.</t>
  </si>
  <si>
    <t>HOW TO USE — VRS Compensation Exemption Calculator</t>
  </si>
  <si>
    <t xml:space="preserve">  STEP 1:  Answer all five eligibility questions in Section A honestly — this calculator only shows a real exemption if EVERY condition is met. If you're unsure about Rule 2BA compliance, ask your employer's HR/payroll team; they should know.</t>
  </si>
  <si>
    <t xml:space="preserve">  STEP 2:  Enter your Actual VRS Compensation Received in Section B.</t>
  </si>
  <si>
    <t xml:space="preserve">  STEP 3:  Section C shows a pass/fail for each condition individually, so you can see exactly what's blocking the exemption if it doesn't apply — not just a single yes/no with no explanation.</t>
  </si>
  <si>
    <t xml:space="preserve">  STEP 4:  If all conditions pass, the Exempt and Taxable amounts appear — the exemption is simply capped at Rs 5,00,000, whatever you actually received.</t>
  </si>
  <si>
    <t xml:space="preserve">  WHO IS THIS FOR?:  Anyone who has accepted, or is considering, a Voluntary Retirement Scheme package and wants to understand their tax exposure before deciding.</t>
  </si>
  <si>
    <t xml:space="preserve">  THE SECTION 89 DECISION:  If your VRS payment exceeds Rs 5 lakh, you'll have a real choice to make between this exemption and Section 89 relief on the full amount — this calculator doesn't compute Section 89 for you, but flags clearly that you should compare both before committing, since the choice is permanent.</t>
  </si>
  <si>
    <t xml:space="preserve">  DISCLAIMER:  For estimation only, based on the Income Tax Act, 2025. The exact Income Tax Act, 2025 clause reference for this provision could not be independently confirmed at the time of writing. Always confirm current provisions, and your scheme's actual Rule 2BA compliance, before relying on this for a real filing.</t>
  </si>
  <si>
    <t>© taxbizmantra.com  |  Free Tax Excel Utility Series  |  VRS Compensation Exemption Calculator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</si>
</sst>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
  </numFmts>
  <fonts count="29" x14ac:knownFonts="1">
    <font>
      <sz val="11"/>
      <color theme="1"/>
      <name val="Calibri"/>
      <family val="2"/>
      <charset val="1"/>
    </font>
    <font>
      <b/>
      <sz val="22"/>
      <color rgb="FFF9A825"/>
      <name val="Times New Roman"/>
      <family val="1"/>
    </font>
    <font>
      <i/>
      <sz val="11"/>
      <color rgb="FFFFFFFF"/>
      <name val="Times New Roman"/>
      <family val="1"/>
    </font>
    <font>
      <b/>
      <sz val="23"/>
      <color rgb="FF1A237E"/>
      <name val="Times New Roman"/>
      <family val="1"/>
    </font>
    <font>
      <i/>
      <sz val="12"/>
      <color rgb="FF212121"/>
      <name val="Times New Roman"/>
      <family val="1"/>
    </font>
    <font>
      <b/>
      <sz val="11"/>
      <color rgb="FFFFFFFF"/>
      <name val="Times New Roman"/>
      <family val="1"/>
    </font>
    <font>
      <b/>
      <sz val="12"/>
      <color rgb="FFFFFFFF"/>
      <name val="Times New Roman"/>
      <family val="1"/>
    </font>
    <font>
      <sz val="10"/>
      <color rgb="FF212121"/>
      <name val="Times New Roman"/>
      <family val="1"/>
    </font>
    <font>
      <b/>
      <sz val="10"/>
      <color rgb="FF1A237E"/>
      <name val="Times New Roman"/>
      <family val="1"/>
    </font>
    <font>
      <i/>
      <sz val="9"/>
      <color rgb="FF212121"/>
      <name val="Times New Roman"/>
      <family val="1"/>
    </font>
    <font>
      <b/>
      <sz val="9"/>
      <color rgb="FFC62828"/>
      <name val="Times New Roman"/>
      <family val="1"/>
    </font>
    <font>
      <sz val="9"/>
      <color rgb="FFF9A825"/>
      <name val="Times New Roman"/>
      <family val="1"/>
    </font>
    <font>
      <b/>
      <sz val="18"/>
      <color rgb="FFF9A825"/>
      <name val="Times New Roman"/>
      <family val="1"/>
    </font>
    <font>
      <b/>
      <sz val="13"/>
      <color rgb="FFFFFFFF"/>
      <name val="Times New Roman"/>
      <family val="1"/>
    </font>
    <font>
      <sz val="10"/>
      <color rgb="FFFFFFFF"/>
      <name val="Times New Roman"/>
      <family val="1"/>
    </font>
    <font>
      <sz val="9"/>
      <color rgb="FF212121"/>
      <name val="Times New Roman"/>
      <family val="1"/>
    </font>
    <font>
      <i/>
      <sz val="10"/>
      <color rgb="FF212121"/>
      <name val="Times New Roman"/>
      <family val="1"/>
    </font>
    <font>
      <sz val="10"/>
      <color rgb="FF0000FF"/>
      <name val="Times New Roman"/>
      <family val="1"/>
    </font>
    <font>
      <i/>
      <sz val="8"/>
      <color rgb="FF9E9E9E"/>
      <name val="Times New Roman"/>
      <family val="1"/>
    </font>
    <font>
      <b/>
      <sz val="9"/>
      <color rgb="FF212121"/>
      <name val="Times New Roman"/>
      <family val="1"/>
    </font>
    <font>
      <b/>
      <sz val="10"/>
      <color rgb="FF212121"/>
      <name val="Times New Roman"/>
      <family val="1"/>
    </font>
    <font>
      <b/>
      <sz val="13"/>
      <color rgb="FF212121"/>
      <name val="Times New Roman"/>
      <family val="1"/>
    </font>
    <font>
      <b/>
      <sz val="13"/>
      <color rgb="FF2E7D32"/>
      <name val="Times New Roman"/>
      <family val="1"/>
    </font>
    <font>
      <b/>
      <sz val="12"/>
      <color rgb="FFF9A825"/>
      <name val="Times New Roman"/>
      <family val="1"/>
    </font>
    <font>
      <sz val="9"/>
      <color rgb="FF9E9E9E"/>
      <name val="Times New Roman"/>
      <family val="1"/>
    </font>
    <font>
      <sz val="9"/>
      <color rgb="FFC62828"/>
      <name val="Times New Roman"/>
      <family val="1"/>
    </font>
    <font>
      <b/>
      <sz val="14"/>
      <color rgb="FFF9A825"/>
      <name val="Times New Roman"/>
      <family val="1"/>
    </font>
    <font>
      <b/>
      <sz val="11"/>
      <color rgb="FF212121"/>
      <name val="Times New Roman"/>
      <family val="1"/>
    </font>
    <font>
      <sz val="11"/>
      <color rgb="FFF9A825"/>
      <name val="Times New Roman"/>
      <family val="1"/>
    </font>
  </fonts>
  <fills count="12">
    <fill>
      <patternFill patternType="none"/>
    </fill>
    <fill>
      <patternFill patternType="gray125"/>
    </fill>
    <fill>
      <patternFill patternType="solid">
        <fgColor rgb="FF1A237E"/>
        <bgColor rgb="FF333399"/>
      </patternFill>
    </fill>
    <fill>
      <patternFill patternType="solid">
        <fgColor rgb="FFE65100"/>
        <bgColor rgb="FFC62828"/>
      </patternFill>
    </fill>
    <fill>
      <patternFill patternType="solid">
        <fgColor rgb="FFE8EAF6"/>
        <bgColor rgb="FFDCEEFF"/>
      </patternFill>
    </fill>
    <fill>
      <patternFill patternType="solid">
        <fgColor rgb="FFFFFFFF"/>
        <bgColor rgb="FFFFFDE7"/>
      </patternFill>
    </fill>
    <fill>
      <patternFill patternType="solid">
        <fgColor rgb="FFFFEBEE"/>
        <bgColor rgb="FFF5F5F5"/>
      </patternFill>
    </fill>
    <fill>
      <patternFill patternType="solid">
        <fgColor rgb="FFFFFDE7"/>
        <bgColor rgb="FFFFFFFF"/>
      </patternFill>
    </fill>
    <fill>
      <patternFill patternType="solid">
        <fgColor rgb="FFC5CAE9"/>
        <bgColor rgb="FFD0D0D0"/>
      </patternFill>
    </fill>
    <fill>
      <patternFill patternType="solid">
        <fgColor rgb="FFDCEEFF"/>
        <bgColor rgb="FFE8EAF6"/>
      </patternFill>
    </fill>
    <fill>
      <patternFill patternType="solid">
        <fgColor rgb="FFE8F5E9"/>
        <bgColor rgb="FFF5F5F5"/>
      </patternFill>
    </fill>
    <fill>
      <patternFill patternType="solid">
        <fgColor rgb="FFF5F5F5"/>
        <bgColor rgb="FFE8F5E9"/>
      </patternFill>
    </fill>
  </fills>
  <borders count="3">
    <border>
      <left/>
      <right/>
      <top/>
      <bottom/>
      <diagonal/>
    </border>
    <border>
      <left style="thin">
        <color rgb="FFD0D0D0"/>
      </left>
      <right style="thin">
        <color rgb="FFD0D0D0"/>
      </right>
      <top style="thin">
        <color rgb="FFD0D0D0"/>
      </top>
      <bottom style="thin">
        <color rgb="FFD0D0D0"/>
      </bottom>
      <diagonal/>
    </border>
    <border>
      <left style="thin">
        <color rgb="FFD0D0D0"/>
      </left>
      <right/>
      <top style="thin">
        <color rgb="FFD0D0D0"/>
      </top>
      <bottom style="thin">
        <color rgb="FFD0D0D0"/>
      </bottom>
      <diagonal/>
    </border>
  </borders>
  <cellStyleXfs count="1">
    <xf numFmtId="0" fontId="0" fillId="0" borderId="0"/>
  </cellStyleXfs>
  <cellXfs count="50">
    <xf numFmtId="0" fontId="0" fillId="0" borderId="0" xfId="0"/>
    <xf numFmtId="0" fontId="13" fillId="2" borderId="0" xfId="0" applyFont="1" applyFill="1" applyAlignment="1">
      <alignment horizontal="right" vertical="center" wrapText="1" indent="1"/>
    </xf>
    <xf numFmtId="0" fontId="12" fillId="2" borderId="0" xfId="0" applyFont="1" applyFill="1" applyAlignment="1">
      <alignment horizontal="left" vertical="center" indent="1"/>
    </xf>
    <xf numFmtId="0" fontId="11" fillId="2" borderId="0" xfId="0" applyFont="1" applyFill="1" applyAlignment="1">
      <alignment horizontal="center" vertical="center"/>
    </xf>
    <xf numFmtId="0" fontId="10" fillId="6" borderId="0" xfId="0" applyFont="1" applyFill="1" applyAlignment="1">
      <alignment horizontal="left" vertical="center" wrapText="1" indent="1"/>
    </xf>
    <xf numFmtId="0" fontId="9" fillId="5" borderId="0" xfId="0" applyFont="1" applyFill="1" applyAlignment="1">
      <alignment wrapText="1"/>
    </xf>
    <xf numFmtId="0" fontId="9" fillId="4" borderId="0" xfId="0" applyFont="1" applyFill="1" applyAlignment="1">
      <alignment wrapText="1"/>
    </xf>
    <xf numFmtId="0" fontId="7" fillId="5" borderId="0" xfId="0" applyFont="1" applyFill="1" applyAlignment="1">
      <alignment horizontal="left" vertical="center" wrapText="1" indent="1"/>
    </xf>
    <xf numFmtId="0" fontId="7" fillId="4" borderId="0" xfId="0" applyFont="1" applyFill="1" applyAlignment="1">
      <alignment horizontal="left" vertical="center" wrapText="1" indent="1"/>
    </xf>
    <xf numFmtId="0" fontId="6" fillId="2" borderId="0" xfId="0" applyFont="1" applyFill="1" applyAlignment="1">
      <alignment horizontal="left" vertical="center" indent="1"/>
    </xf>
    <xf numFmtId="0" fontId="5" fillId="3" borderId="0" xfId="0" applyFont="1" applyFill="1" applyAlignment="1">
      <alignment horizontal="center" vertical="center" wrapText="1"/>
    </xf>
    <xf numFmtId="0" fontId="4" fillId="0" borderId="0" xfId="0" applyFont="1" applyAlignment="1">
      <alignment horizontal="center" vertical="center"/>
    </xf>
    <xf numFmtId="0" fontId="3" fillId="0" borderId="0" xfId="0" applyFont="1" applyAlignment="1">
      <alignment horizontal="center" vertical="center" wrapText="1"/>
    </xf>
    <xf numFmtId="0" fontId="2" fillId="2" borderId="0" xfId="0" applyFont="1" applyFill="1" applyAlignment="1">
      <alignment horizontal="center" vertical="center"/>
    </xf>
    <xf numFmtId="0" fontId="1" fillId="2" borderId="0" xfId="0" applyFont="1" applyFill="1" applyAlignment="1">
      <alignment horizontal="center" vertical="center"/>
    </xf>
    <xf numFmtId="0" fontId="8" fillId="4" borderId="0" xfId="0" applyFont="1" applyFill="1"/>
    <xf numFmtId="0" fontId="8" fillId="5" borderId="0" xfId="0" applyFont="1" applyFill="1"/>
    <xf numFmtId="0" fontId="0" fillId="4" borderId="0" xfId="0" applyFill="1"/>
    <xf numFmtId="0" fontId="7" fillId="4" borderId="0" xfId="0" applyFont="1" applyFill="1" applyAlignment="1">
      <alignment vertical="center" wrapText="1"/>
    </xf>
    <xf numFmtId="0" fontId="17" fillId="9" borderId="1" xfId="0" applyFont="1" applyFill="1" applyBorder="1" applyAlignment="1">
      <alignment horizontal="center" vertical="center"/>
    </xf>
    <xf numFmtId="0" fontId="18" fillId="4" borderId="0" xfId="0" applyFont="1" applyFill="1" applyAlignment="1">
      <alignment vertical="center" wrapText="1"/>
    </xf>
    <xf numFmtId="0" fontId="0" fillId="5" borderId="0" xfId="0" applyFill="1"/>
    <xf numFmtId="0" fontId="7" fillId="5" borderId="0" xfId="0" applyFont="1" applyFill="1" applyAlignment="1">
      <alignment vertical="center" wrapText="1"/>
    </xf>
    <xf numFmtId="0" fontId="18" fillId="5" borderId="0" xfId="0" applyFont="1" applyFill="1" applyAlignment="1">
      <alignment vertical="center" wrapText="1"/>
    </xf>
    <xf numFmtId="3" fontId="17" fillId="9" borderId="1" xfId="0" applyNumberFormat="1" applyFont="1" applyFill="1" applyBorder="1" applyAlignment="1">
      <alignment horizontal="center" vertical="center"/>
    </xf>
    <xf numFmtId="0" fontId="15" fillId="4" borderId="0" xfId="0" applyFont="1" applyFill="1" applyAlignment="1">
      <alignment vertical="center" wrapText="1"/>
    </xf>
    <xf numFmtId="0" fontId="15" fillId="5" borderId="0" xfId="0" applyFont="1" applyFill="1" applyAlignment="1">
      <alignment vertical="center" wrapText="1"/>
    </xf>
    <xf numFmtId="0" fontId="0" fillId="8" borderId="0" xfId="0" applyFill="1"/>
    <xf numFmtId="0" fontId="20" fillId="8" borderId="0" xfId="0" applyFont="1" applyFill="1" applyAlignment="1">
      <alignment vertical="center"/>
    </xf>
    <xf numFmtId="0" fontId="0" fillId="10" borderId="0" xfId="0" applyFill="1"/>
    <xf numFmtId="164" fontId="22" fillId="10" borderId="1" xfId="0" applyNumberFormat="1" applyFont="1" applyFill="1" applyBorder="1" applyAlignment="1">
      <alignment horizontal="center" vertical="center"/>
    </xf>
    <xf numFmtId="0" fontId="0" fillId="2" borderId="0" xfId="0" applyFill="1"/>
    <xf numFmtId="164" fontId="23" fillId="2" borderId="1" xfId="0" applyNumberFormat="1" applyFont="1" applyFill="1" applyBorder="1" applyAlignment="1">
      <alignment horizontal="center" vertical="center"/>
    </xf>
    <xf numFmtId="0" fontId="27" fillId="4" borderId="0" xfId="0" applyFont="1" applyFill="1" applyAlignment="1">
      <alignment vertical="center" wrapText="1"/>
    </xf>
    <xf numFmtId="0" fontId="27" fillId="5" borderId="0" xfId="0" applyFont="1" applyFill="1" applyAlignment="1">
      <alignment vertical="center" wrapText="1"/>
    </xf>
    <xf numFmtId="0" fontId="14" fillId="3" borderId="0" xfId="0" applyFont="1" applyFill="1" applyAlignment="1">
      <alignment horizontal="left" vertical="center"/>
    </xf>
    <xf numFmtId="0" fontId="15" fillId="7" borderId="0" xfId="0" applyFont="1" applyFill="1" applyAlignment="1">
      <alignment horizontal="left" vertical="center"/>
    </xf>
    <xf numFmtId="0" fontId="5" fillId="2" borderId="0" xfId="0" applyFont="1" applyFill="1" applyAlignment="1">
      <alignment horizontal="left" vertical="center"/>
    </xf>
    <xf numFmtId="0" fontId="16" fillId="8" borderId="0" xfId="0" applyFont="1" applyFill="1" applyAlignment="1">
      <alignment horizontal="left" vertical="center" wrapText="1"/>
    </xf>
    <xf numFmtId="0" fontId="19" fillId="4" borderId="2" xfId="0" applyFont="1" applyFill="1" applyBorder="1" applyAlignment="1">
      <alignment horizontal="center" vertical="center"/>
    </xf>
    <xf numFmtId="0" fontId="19" fillId="5" borderId="2" xfId="0" applyFont="1" applyFill="1" applyBorder="1" applyAlignment="1">
      <alignment horizontal="center" vertical="center"/>
    </xf>
    <xf numFmtId="0" fontId="20" fillId="8" borderId="2" xfId="0" applyFont="1" applyFill="1" applyBorder="1" applyAlignment="1">
      <alignment horizontal="center" vertical="center" wrapText="1"/>
    </xf>
    <xf numFmtId="0" fontId="21" fillId="10" borderId="0" xfId="0" applyFont="1" applyFill="1" applyAlignment="1">
      <alignment vertical="center"/>
    </xf>
    <xf numFmtId="0" fontId="23" fillId="2" borderId="0" xfId="0" applyFont="1" applyFill="1" applyAlignment="1">
      <alignment vertical="center"/>
    </xf>
    <xf numFmtId="0" fontId="24" fillId="11" borderId="0" xfId="0" applyFont="1" applyFill="1" applyAlignment="1">
      <alignment vertical="center" wrapText="1"/>
    </xf>
    <xf numFmtId="0" fontId="24" fillId="5" borderId="0" xfId="0" applyFont="1" applyFill="1" applyAlignment="1">
      <alignment vertical="center" wrapText="1"/>
    </xf>
    <xf numFmtId="0" fontId="25" fillId="11" borderId="0" xfId="0" applyFont="1" applyFill="1" applyAlignment="1">
      <alignment vertical="center" wrapText="1"/>
    </xf>
    <xf numFmtId="0" fontId="25" fillId="5" borderId="0" xfId="0" applyFont="1" applyFill="1" applyAlignment="1">
      <alignment vertical="center" wrapText="1"/>
    </xf>
    <xf numFmtId="0" fontId="26" fillId="2" borderId="0" xfId="0" applyFont="1" applyFill="1" applyAlignment="1">
      <alignment horizontal="center" vertical="center"/>
    </xf>
    <xf numFmtId="0" fontId="28"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D0D0"/>
      <rgbColor rgb="FF808080"/>
      <rgbColor rgb="FF9999FF"/>
      <rgbColor rgb="FF993366"/>
      <rgbColor rgb="FFFFFDE7"/>
      <rgbColor rgb="FFDCEEFF"/>
      <rgbColor rgb="FF660066"/>
      <rgbColor rgb="FFFF8080"/>
      <rgbColor rgb="FF0066CC"/>
      <rgbColor rgb="FFC5CAE9"/>
      <rgbColor rgb="FF000080"/>
      <rgbColor rgb="FFFF00FF"/>
      <rgbColor rgb="FFFFFF00"/>
      <rgbColor rgb="FF00FFFF"/>
      <rgbColor rgb="FF800080"/>
      <rgbColor rgb="FF800000"/>
      <rgbColor rgb="FF008080"/>
      <rgbColor rgb="FF0000FF"/>
      <rgbColor rgb="FF00CCFF"/>
      <rgbColor rgb="FFE8F5E9"/>
      <rgbColor rgb="FFE8EAF6"/>
      <rgbColor rgb="FFF5F5F5"/>
      <rgbColor rgb="FF99CCFF"/>
      <rgbColor rgb="FFFF99CC"/>
      <rgbColor rgb="FFCC99FF"/>
      <rgbColor rgb="FFFFEBEE"/>
      <rgbColor rgb="FF3366FF"/>
      <rgbColor rgb="FF33CCCC"/>
      <rgbColor rgb="FF99CC00"/>
      <rgbColor rgb="FFFFCC00"/>
      <rgbColor rgb="FFF9A825"/>
      <rgbColor rgb="FFE65100"/>
      <rgbColor rgb="FF666699"/>
      <rgbColor rgb="FF9E9E9E"/>
      <rgbColor rgb="FF1A237E"/>
      <rgbColor rgb="FF2E7D32"/>
      <rgbColor rgb="FF003300"/>
      <rgbColor rgb="FF333300"/>
      <rgbColor rgb="FFC62828"/>
      <rgbColor rgb="FF993366"/>
      <rgbColor rgb="FF333399"/>
      <rgbColor rgb="FF21212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5"/>
  <sheetViews>
    <sheetView showGridLines="0" zoomScaleNormal="100" workbookViewId="0">
      <selection activeCell="A14" sqref="A14:D14"/>
    </sheetView>
  </sheetViews>
  <sheetFormatPr defaultColWidth="8.7109375" defaultRowHeight="15" x14ac:dyDescent="0.25"/>
  <cols>
    <col min="1" max="1" width="3" customWidth="1"/>
    <col min="2" max="2" width="70" customWidth="1"/>
    <col min="3" max="3" width="22" customWidth="1"/>
    <col min="4" max="4" width="3" customWidth="1"/>
  </cols>
  <sheetData>
    <row r="1" spans="1:4" ht="7.5" customHeight="1" x14ac:dyDescent="0.25"/>
    <row r="2" spans="1:4" ht="45.75" customHeight="1" x14ac:dyDescent="0.25">
      <c r="A2" s="14" t="s">
        <v>0</v>
      </c>
      <c r="B2" s="14"/>
      <c r="C2" s="14"/>
      <c r="D2" s="14"/>
    </row>
    <row r="3" spans="1:4" ht="21.75" customHeight="1" x14ac:dyDescent="0.25">
      <c r="A3" s="13" t="s">
        <v>1</v>
      </c>
      <c r="B3" s="13"/>
      <c r="C3" s="13"/>
      <c r="D3" s="13"/>
    </row>
    <row r="4" spans="1:4" ht="9.75" customHeight="1" x14ac:dyDescent="0.25"/>
    <row r="6" spans="1:4" ht="31.5" customHeight="1" x14ac:dyDescent="0.25">
      <c r="A6" s="12" t="s">
        <v>2</v>
      </c>
      <c r="B6" s="12"/>
      <c r="C6" s="12"/>
      <c r="D6" s="12"/>
    </row>
    <row r="7" spans="1:4" ht="31.5" customHeight="1" x14ac:dyDescent="0.25">
      <c r="A7" s="12"/>
      <c r="B7" s="12"/>
      <c r="C7" s="12"/>
      <c r="D7" s="12"/>
    </row>
    <row r="8" spans="1:4" ht="21.75" customHeight="1" x14ac:dyDescent="0.25">
      <c r="A8" s="11" t="s">
        <v>3</v>
      </c>
      <c r="B8" s="11"/>
      <c r="C8" s="11"/>
      <c r="D8" s="11"/>
    </row>
    <row r="9" spans="1:4" ht="9.75" customHeight="1" x14ac:dyDescent="0.25"/>
    <row r="10" spans="1:4" ht="30" customHeight="1" x14ac:dyDescent="0.25">
      <c r="A10" s="10" t="s">
        <v>4</v>
      </c>
      <c r="B10" s="10"/>
      <c r="C10" s="10"/>
      <c r="D10" s="10"/>
    </row>
    <row r="11" spans="1:4" ht="13.5" customHeight="1" x14ac:dyDescent="0.25"/>
    <row r="12" spans="1:4" ht="24" customHeight="1" x14ac:dyDescent="0.25">
      <c r="A12" s="9" t="s">
        <v>5</v>
      </c>
      <c r="B12" s="9"/>
      <c r="C12" s="9"/>
      <c r="D12" s="9"/>
    </row>
    <row r="13" spans="1:4" ht="31.5" customHeight="1" x14ac:dyDescent="0.25">
      <c r="A13" s="8" t="s">
        <v>6</v>
      </c>
      <c r="B13" s="8"/>
      <c r="C13" s="8"/>
      <c r="D13" s="8"/>
    </row>
    <row r="14" spans="1:4" ht="51" customHeight="1" x14ac:dyDescent="0.25">
      <c r="A14" s="7" t="s">
        <v>7</v>
      </c>
      <c r="B14" s="7"/>
      <c r="C14" s="7"/>
      <c r="D14" s="7"/>
    </row>
    <row r="15" spans="1:4" ht="31.5" customHeight="1" x14ac:dyDescent="0.25">
      <c r="A15" s="8" t="s">
        <v>8</v>
      </c>
      <c r="B15" s="8"/>
      <c r="C15" s="8"/>
      <c r="D15" s="8"/>
    </row>
    <row r="16" spans="1:4" ht="31.5" customHeight="1" x14ac:dyDescent="0.25">
      <c r="A16" s="7" t="s">
        <v>9</v>
      </c>
      <c r="B16" s="7"/>
      <c r="C16" s="7"/>
      <c r="D16" s="7"/>
    </row>
    <row r="17" spans="1:4" ht="31.5" customHeight="1" x14ac:dyDescent="0.25">
      <c r="A17" s="8" t="s">
        <v>10</v>
      </c>
      <c r="B17" s="8"/>
      <c r="C17" s="8"/>
      <c r="D17" s="8"/>
    </row>
    <row r="19" spans="1:4" ht="24" customHeight="1" x14ac:dyDescent="0.25">
      <c r="A19" s="9" t="s">
        <v>11</v>
      </c>
      <c r="B19" s="9"/>
      <c r="C19" s="9"/>
      <c r="D19" s="9"/>
    </row>
    <row r="20" spans="1:4" ht="25.5" customHeight="1" x14ac:dyDescent="0.25">
      <c r="A20" s="15" t="s">
        <v>12</v>
      </c>
      <c r="B20" s="15" t="s">
        <v>13</v>
      </c>
      <c r="C20" s="6" t="s">
        <v>14</v>
      </c>
      <c r="D20" s="6"/>
    </row>
    <row r="21" spans="1:4" ht="25.5" customHeight="1" x14ac:dyDescent="0.25">
      <c r="A21" s="16" t="s">
        <v>12</v>
      </c>
      <c r="B21" s="16" t="s">
        <v>15</v>
      </c>
      <c r="C21" s="5" t="s">
        <v>16</v>
      </c>
      <c r="D21" s="5"/>
    </row>
    <row r="23" spans="1:4" ht="60" customHeight="1" x14ac:dyDescent="0.25">
      <c r="A23" s="4" t="s">
        <v>17</v>
      </c>
      <c r="B23" s="4"/>
      <c r="C23" s="4"/>
      <c r="D23" s="4"/>
    </row>
    <row r="25" spans="1:4" ht="21.75" customHeight="1" x14ac:dyDescent="0.25">
      <c r="A25" s="3" t="s">
        <v>18</v>
      </c>
      <c r="B25" s="3"/>
      <c r="C25" s="3"/>
      <c r="D25" s="3"/>
    </row>
  </sheetData>
  <mergeCells count="16">
    <mergeCell ref="A25:D25"/>
    <mergeCell ref="A17:D17"/>
    <mergeCell ref="A19:D19"/>
    <mergeCell ref="C20:D20"/>
    <mergeCell ref="C21:D21"/>
    <mergeCell ref="A23:D23"/>
    <mergeCell ref="A12:D12"/>
    <mergeCell ref="A13:D13"/>
    <mergeCell ref="A14:D14"/>
    <mergeCell ref="A15:D15"/>
    <mergeCell ref="A16:D16"/>
    <mergeCell ref="A2:D2"/>
    <mergeCell ref="A3:D3"/>
    <mergeCell ref="A6:D7"/>
    <mergeCell ref="A8:D8"/>
    <mergeCell ref="A10:D10"/>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8"/>
  <sheetViews>
    <sheetView showGridLines="0" tabSelected="1" zoomScaleNormal="100" workbookViewId="0">
      <pane xSplit="1" ySplit="5" topLeftCell="B18" activePane="bottomRight" state="frozen"/>
      <selection pane="topRight" activeCell="B1" sqref="B1"/>
      <selection pane="bottomLeft" activeCell="A6" sqref="A6"/>
      <selection pane="bottomRight" activeCell="B10" sqref="B10"/>
    </sheetView>
  </sheetViews>
  <sheetFormatPr defaultColWidth="8.7109375" defaultRowHeight="15" x14ac:dyDescent="0.25"/>
  <cols>
    <col min="1" max="1" width="2" customWidth="1"/>
    <col min="2" max="2" width="56" customWidth="1"/>
    <col min="3" max="3" width="18" customWidth="1"/>
    <col min="4" max="4" width="46.5703125" customWidth="1"/>
    <col min="5" max="5" width="3" customWidth="1"/>
  </cols>
  <sheetData>
    <row r="1" spans="1:4" ht="7.5" customHeight="1" x14ac:dyDescent="0.25"/>
    <row r="2" spans="1:4" ht="39.75" customHeight="1" x14ac:dyDescent="0.25">
      <c r="A2" s="2" t="s">
        <v>0</v>
      </c>
      <c r="B2" s="2"/>
      <c r="C2" s="1" t="s">
        <v>19</v>
      </c>
      <c r="D2" s="1"/>
    </row>
    <row r="3" spans="1:4" ht="21.75" customHeight="1" x14ac:dyDescent="0.25">
      <c r="A3" s="35" t="s">
        <v>20</v>
      </c>
      <c r="B3" s="35"/>
      <c r="C3" s="35"/>
      <c r="D3" s="35"/>
    </row>
    <row r="4" spans="1:4" ht="19.5" customHeight="1" x14ac:dyDescent="0.25">
      <c r="A4" s="36" t="s">
        <v>21</v>
      </c>
      <c r="B4" s="36"/>
      <c r="C4" s="36"/>
      <c r="D4" s="36"/>
    </row>
    <row r="6" spans="1:4" ht="21.75" customHeight="1" x14ac:dyDescent="0.25">
      <c r="A6" s="37" t="s">
        <v>22</v>
      </c>
      <c r="B6" s="37"/>
      <c r="C6" s="37"/>
      <c r="D6" s="37"/>
    </row>
    <row r="7" spans="1:4" ht="30" customHeight="1" x14ac:dyDescent="0.25">
      <c r="A7" s="38" t="s">
        <v>23</v>
      </c>
      <c r="B7" s="38"/>
      <c r="C7" s="38"/>
      <c r="D7" s="38"/>
    </row>
    <row r="8" spans="1:4" ht="46.5" customHeight="1" x14ac:dyDescent="0.25">
      <c r="A8" s="17"/>
      <c r="B8" s="18" t="s">
        <v>24</v>
      </c>
      <c r="C8" s="19" t="s">
        <v>25</v>
      </c>
      <c r="D8" s="20" t="s">
        <v>26</v>
      </c>
    </row>
    <row r="9" spans="1:4" ht="30" customHeight="1" x14ac:dyDescent="0.25">
      <c r="A9" s="21"/>
      <c r="B9" s="22" t="s">
        <v>27</v>
      </c>
      <c r="C9" s="19" t="s">
        <v>25</v>
      </c>
      <c r="D9" s="23" t="s">
        <v>28</v>
      </c>
    </row>
    <row r="10" spans="1:4" ht="47.25" customHeight="1" x14ac:dyDescent="0.25">
      <c r="A10" s="17"/>
      <c r="B10" s="18" t="s">
        <v>29</v>
      </c>
      <c r="C10" s="19" t="s">
        <v>30</v>
      </c>
      <c r="D10" s="20" t="s">
        <v>31</v>
      </c>
    </row>
    <row r="11" spans="1:4" ht="30" customHeight="1" x14ac:dyDescent="0.25">
      <c r="A11" s="21"/>
      <c r="B11" s="22" t="s">
        <v>32</v>
      </c>
      <c r="C11" s="19" t="s">
        <v>30</v>
      </c>
      <c r="D11" s="23" t="s">
        <v>33</v>
      </c>
    </row>
    <row r="12" spans="1:4" ht="47.25" customHeight="1" x14ac:dyDescent="0.25">
      <c r="A12" s="17"/>
      <c r="B12" s="18" t="s">
        <v>34</v>
      </c>
      <c r="C12" s="19" t="s">
        <v>25</v>
      </c>
      <c r="D12" s="20" t="s">
        <v>35</v>
      </c>
    </row>
    <row r="14" spans="1:4" ht="21.75" customHeight="1" x14ac:dyDescent="0.25">
      <c r="A14" s="37" t="s">
        <v>36</v>
      </c>
      <c r="B14" s="37"/>
      <c r="C14" s="37"/>
      <c r="D14" s="37"/>
    </row>
    <row r="15" spans="1:4" ht="19.5" customHeight="1" x14ac:dyDescent="0.25">
      <c r="A15" s="17"/>
      <c r="B15" s="18" t="s">
        <v>37</v>
      </c>
      <c r="C15" s="24">
        <v>800000</v>
      </c>
      <c r="D15" s="20"/>
    </row>
    <row r="17" spans="1:4" ht="21.75" customHeight="1" x14ac:dyDescent="0.25">
      <c r="A17" s="37" t="s">
        <v>38</v>
      </c>
      <c r="B17" s="37"/>
      <c r="C17" s="37"/>
      <c r="D17" s="37"/>
    </row>
    <row r="18" spans="1:4" ht="18" customHeight="1" x14ac:dyDescent="0.25">
      <c r="A18" s="17"/>
      <c r="B18" s="25" t="s">
        <v>39</v>
      </c>
      <c r="C18" s="39" t="str">
        <f>IF(C8="No","✓ Pass","✗ FAIL")</f>
        <v>✓ Pass</v>
      </c>
      <c r="D18" s="39"/>
    </row>
    <row r="19" spans="1:4" ht="18" customHeight="1" x14ac:dyDescent="0.25">
      <c r="A19" s="21"/>
      <c r="B19" s="26" t="s">
        <v>40</v>
      </c>
      <c r="C19" s="40" t="str">
        <f>IF(C9="No","✓ Pass","✗ FAIL")</f>
        <v>✓ Pass</v>
      </c>
      <c r="D19" s="40"/>
    </row>
    <row r="20" spans="1:4" ht="18" customHeight="1" x14ac:dyDescent="0.25">
      <c r="A20" s="17"/>
      <c r="B20" s="25" t="s">
        <v>41</v>
      </c>
      <c r="C20" s="39" t="str">
        <f>IF(C10="Yes","✓ Pass","✗ FAIL")</f>
        <v>✓ Pass</v>
      </c>
      <c r="D20" s="39"/>
    </row>
    <row r="21" spans="1:4" ht="18" customHeight="1" x14ac:dyDescent="0.25">
      <c r="A21" s="21"/>
      <c r="B21" s="26" t="s">
        <v>42</v>
      </c>
      <c r="C21" s="40" t="str">
        <f>IF(C11="Yes","✓ Pass","✗ FAIL")</f>
        <v>✓ Pass</v>
      </c>
      <c r="D21" s="40"/>
    </row>
    <row r="22" spans="1:4" ht="18" customHeight="1" x14ac:dyDescent="0.25">
      <c r="A22" s="17"/>
      <c r="B22" s="25" t="s">
        <v>43</v>
      </c>
      <c r="C22" s="39" t="str">
        <f>IF(C12="No","✓ Pass","✗ FAIL")</f>
        <v>✓ Pass</v>
      </c>
      <c r="D22" s="39"/>
    </row>
    <row r="23" spans="1:4" ht="24" customHeight="1" x14ac:dyDescent="0.25">
      <c r="A23" s="27"/>
      <c r="B23" s="28" t="s">
        <v>44</v>
      </c>
      <c r="C23" s="41" t="str">
        <f>IF(AND(C18="✓ Pass",C19="✓ Pass",C20="✓ Pass",C21="✓ Pass",C22="✓ Pass"),"Yes — Exemption Available","No — See which condition(s) failed above")</f>
        <v>Yes — Exemption Available</v>
      </c>
      <c r="D23" s="41"/>
    </row>
    <row r="25" spans="1:4" ht="24" customHeight="1" x14ac:dyDescent="0.25">
      <c r="A25" s="29"/>
      <c r="B25" s="42" t="s">
        <v>45</v>
      </c>
      <c r="C25" s="42"/>
      <c r="D25" s="30">
        <f>IF(C23&lt;&gt;"Yes — Exemption Available",0,MIN(C15,500000))</f>
        <v>500000</v>
      </c>
    </row>
    <row r="26" spans="1:4" ht="21.75" customHeight="1" x14ac:dyDescent="0.25">
      <c r="A26" s="31"/>
      <c r="B26" s="43" t="s">
        <v>46</v>
      </c>
      <c r="C26" s="43"/>
      <c r="D26" s="32">
        <f>MAX(0,C15-D25)</f>
        <v>300000</v>
      </c>
    </row>
    <row r="28" spans="1:4" ht="21.75" customHeight="1" x14ac:dyDescent="0.25">
      <c r="A28" s="37" t="s">
        <v>47</v>
      </c>
      <c r="B28" s="37"/>
      <c r="C28" s="37"/>
      <c r="D28" s="37"/>
    </row>
    <row r="29" spans="1:4" ht="49.5" customHeight="1" x14ac:dyDescent="0.25">
      <c r="B29" s="44" t="s">
        <v>48</v>
      </c>
      <c r="C29" s="44"/>
      <c r="D29" s="44"/>
    </row>
    <row r="30" spans="1:4" ht="49.5" customHeight="1" x14ac:dyDescent="0.25">
      <c r="B30" s="45" t="s">
        <v>49</v>
      </c>
      <c r="C30" s="45"/>
      <c r="D30" s="45"/>
    </row>
    <row r="31" spans="1:4" ht="49.5" customHeight="1" x14ac:dyDescent="0.25">
      <c r="B31" s="46" t="s">
        <v>50</v>
      </c>
      <c r="C31" s="46"/>
      <c r="D31" s="46"/>
    </row>
    <row r="32" spans="1:4" ht="49.5" customHeight="1" x14ac:dyDescent="0.25">
      <c r="B32" s="47" t="s">
        <v>51</v>
      </c>
      <c r="C32" s="47"/>
      <c r="D32" s="47"/>
    </row>
    <row r="33" spans="1:4" ht="49.5" customHeight="1" x14ac:dyDescent="0.25">
      <c r="B33" s="44" t="s">
        <v>52</v>
      </c>
      <c r="C33" s="44"/>
      <c r="D33" s="44"/>
    </row>
    <row r="34" spans="1:4" ht="49.5" customHeight="1" x14ac:dyDescent="0.25">
      <c r="B34" s="47" t="s">
        <v>53</v>
      </c>
      <c r="C34" s="47"/>
      <c r="D34" s="47"/>
    </row>
    <row r="35" spans="1:4" ht="49.5" customHeight="1" x14ac:dyDescent="0.25">
      <c r="B35" s="44" t="s">
        <v>54</v>
      </c>
      <c r="C35" s="44"/>
      <c r="D35" s="44"/>
    </row>
    <row r="36" spans="1:4" ht="49.5" customHeight="1" x14ac:dyDescent="0.25">
      <c r="B36" s="47" t="s">
        <v>55</v>
      </c>
      <c r="C36" s="47"/>
      <c r="D36" s="47"/>
    </row>
    <row r="38" spans="1:4" ht="21.75" customHeight="1" x14ac:dyDescent="0.25">
      <c r="A38" s="3" t="s">
        <v>18</v>
      </c>
      <c r="B38" s="3"/>
      <c r="C38" s="3"/>
      <c r="D38" s="3"/>
    </row>
  </sheetData>
  <mergeCells count="26">
    <mergeCell ref="A38:D38"/>
    <mergeCell ref="B32:D32"/>
    <mergeCell ref="B33:D33"/>
    <mergeCell ref="B34:D34"/>
    <mergeCell ref="B35:D35"/>
    <mergeCell ref="B36:D36"/>
    <mergeCell ref="B26:C26"/>
    <mergeCell ref="A28:D28"/>
    <mergeCell ref="B29:D29"/>
    <mergeCell ref="B30:D30"/>
    <mergeCell ref="B31:D31"/>
    <mergeCell ref="C20:D20"/>
    <mergeCell ref="C21:D21"/>
    <mergeCell ref="C22:D22"/>
    <mergeCell ref="C23:D23"/>
    <mergeCell ref="B25:C25"/>
    <mergeCell ref="A7:D7"/>
    <mergeCell ref="A14:D14"/>
    <mergeCell ref="A17:D17"/>
    <mergeCell ref="C18:D18"/>
    <mergeCell ref="C19:D19"/>
    <mergeCell ref="A2:B2"/>
    <mergeCell ref="C2:D2"/>
    <mergeCell ref="A3:D3"/>
    <mergeCell ref="A4:D4"/>
    <mergeCell ref="A6:D6"/>
  </mergeCells>
  <dataValidations count="1">
    <dataValidation type="list" sqref="C8:C12" xr:uid="{00000000-0002-0000-0100-000000000000}">
      <formula1>"Yes,No"</formula1>
      <formula2>0</formula2>
    </dataValidation>
  </dataValidation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8"/>
  <sheetViews>
    <sheetView showGridLines="0" zoomScaleNormal="100" workbookViewId="0"/>
  </sheetViews>
  <sheetFormatPr defaultColWidth="8.7109375" defaultRowHeight="15" x14ac:dyDescent="0.25"/>
  <cols>
    <col min="1" max="1" width="4" customWidth="1"/>
    <col min="2" max="2" width="100" customWidth="1"/>
    <col min="3" max="3" width="4" customWidth="1"/>
  </cols>
  <sheetData>
    <row r="1" spans="1:3" ht="30" customHeight="1" x14ac:dyDescent="0.25">
      <c r="A1" s="48" t="s">
        <v>56</v>
      </c>
      <c r="B1" s="48"/>
      <c r="C1" s="48"/>
    </row>
    <row r="2" spans="1:3" ht="7.5" customHeight="1" x14ac:dyDescent="0.25"/>
    <row r="3" spans="1:3" ht="45.75" customHeight="1" x14ac:dyDescent="0.25">
      <c r="B3" s="33" t="s">
        <v>57</v>
      </c>
    </row>
    <row r="5" spans="1:3" ht="45.75" customHeight="1" x14ac:dyDescent="0.25">
      <c r="B5" s="34" t="s">
        <v>58</v>
      </c>
    </row>
    <row r="7" spans="1:3" ht="45.75" customHeight="1" x14ac:dyDescent="0.25">
      <c r="B7" s="33" t="s">
        <v>59</v>
      </c>
    </row>
    <row r="9" spans="1:3" ht="45.75" customHeight="1" x14ac:dyDescent="0.25">
      <c r="B9" s="34" t="s">
        <v>60</v>
      </c>
    </row>
    <row r="11" spans="1:3" ht="45.75" customHeight="1" x14ac:dyDescent="0.25">
      <c r="B11" s="33" t="s">
        <v>61</v>
      </c>
    </row>
    <row r="13" spans="1:3" ht="45.75" customHeight="1" x14ac:dyDescent="0.25">
      <c r="B13" s="34" t="s">
        <v>62</v>
      </c>
    </row>
    <row r="15" spans="1:3" ht="45.75" customHeight="1" x14ac:dyDescent="0.25">
      <c r="B15" s="33" t="s">
        <v>63</v>
      </c>
    </row>
    <row r="18" spans="1:3" ht="21.75" customHeight="1" x14ac:dyDescent="0.25">
      <c r="A18" s="49" t="s">
        <v>64</v>
      </c>
      <c r="B18" s="49"/>
      <c r="C18" s="49"/>
    </row>
  </sheetData>
  <mergeCells count="2">
    <mergeCell ref="A1:C1"/>
    <mergeCell ref="A18:C18"/>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 Cover Page</vt:lpstr>
      <vt:lpstr>💼 VRS Exemption Calc</vt:lpstr>
      <vt:lpstr>📘 How to Use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description/>
  <cp:lastModifiedBy>madhu roy</cp:lastModifiedBy>
  <cp:revision>0</cp:revision>
  <dcterms:created xsi:type="dcterms:W3CDTF">2026-09-22T06:16:55Z</dcterms:created>
  <dcterms:modified xsi:type="dcterms:W3CDTF">2026-09-22T09:04:12Z</dcterms:modified>
  <dc:language>en-US</dc:language>
</cp:coreProperties>
</file>