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CER Data website\MAYA\taxbizmantra site\EXCEL Tax Template\late filing fee template\"/>
    </mc:Choice>
  </mc:AlternateContent>
  <xr:revisionPtr revIDLastSave="0" documentId="13_ncr:1_{88265002-FAD2-4993-998A-7E8199054125}" xr6:coauthVersionLast="47" xr6:coauthVersionMax="47" xr10:uidLastSave="{00000000-0000-0000-0000-000000000000}"/>
  <bookViews>
    <workbookView xWindow="-120" yWindow="-120" windowWidth="25440" windowHeight="15270" tabRatio="500" activeTab="1" xr2:uid="{00000000-000D-0000-FFFF-FFFF00000000}"/>
  </bookViews>
  <sheets>
    <sheet name="📄 Cover Page" sheetId="1" r:id="rId1"/>
    <sheet name="⏰ Late Filing Fee Calculator" sheetId="2" r:id="rId2"/>
    <sheet name="📘 How to Use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5" i="2" l="1"/>
  <c r="C16" i="2" s="1"/>
  <c r="C10" i="2"/>
  <c r="D19" i="2" l="1"/>
  <c r="A20" i="2"/>
</calcChain>
</file>

<file path=xl/sharedStrings.xml><?xml version="1.0" encoding="utf-8"?>
<sst xmlns="http://schemas.openxmlformats.org/spreadsheetml/2006/main" count="59" uniqueCount="56">
  <si>
    <t>TAXBIZMANTRA.COM</t>
  </si>
  <si>
    <t>Free Excel Utility Series — Income Tax Act, 2025</t>
  </si>
  <si>
    <t>Late Filing Fee Calculator</t>
  </si>
  <si>
    <t>Section 428, Income Tax Act, 2025 (formerly Section 234F)</t>
  </si>
  <si>
    <t>Tax Year 2026-27 (FY 2026-27)  |  Fee for Late Filing of Return  |  Free Download</t>
  </si>
  <si>
    <t xml:space="preserve">  ✅  WHAT THIS CALCULATOR DOES</t>
  </si>
  <si>
    <t xml:space="preserve">  •  Computes the flat fee for filing your return after the due date under Section 263(1) — ₹5,000 if total income exceeds ₹5,00,000, capped at ₹1,000 if it does not.</t>
  </si>
  <si>
    <t xml:space="preserve">  •  Correctly recognises that no fee applies if your total income is below the basic exemption limit (default ₹4,00,000 — editable for your applicable regime/age).</t>
  </si>
  <si>
    <t xml:space="preserve">  •  Confirms whether your filing date still falls within the belated-return window (31 December of the Tax Year) — filing after that date is not simply a higher fee tier, it requires a different route (ITR-U) entirely.</t>
  </si>
  <si>
    <t xml:space="preserve">  •  This is a fee, not interest — it does not compound or accrue by the day; it is a flat amount fixed the moment you file after the due date.</t>
  </si>
  <si>
    <t xml:space="preserve">  •  Zero formula errors — recalculates instantly when you change an input.</t>
  </si>
  <si>
    <t xml:space="preserve">  📁  INSIDE THIS WORKBOOK</t>
  </si>
  <si>
    <t xml:space="preserve">  ►</t>
  </si>
  <si>
    <t>⏰ Late Filing Fee Calculator</t>
  </si>
  <si>
    <t>Enter your income and filing dates to compute the Section 428 fee.</t>
  </si>
  <si>
    <t>📘 How to Use</t>
  </si>
  <si>
    <t>A step-by-step walkthrough of the calculator.</t>
  </si>
  <si>
    <t xml:space="preserve">  ⚠️  Does not model the exception where a person below the exemption limit was still legally required to file (e.g. high-value transactions, foreign assets) — Section 428 can still apply there. For estimation only — not a substitute for professional tax advice.</t>
  </si>
  <si>
    <t>© 2025-26 taxbizmantra.com  |  Free Tax Excel Utility Series  |  Late Filing Fee Calculator</t>
  </si>
  <si>
    <t>Late Filing Fee</t>
  </si>
  <si>
    <t xml:space="preserve">  Tax Year 2026-27  |  Section 428, Income Tax Act, 2025 (formerly Section 234F)</t>
  </si>
  <si>
    <t xml:space="preserve">  ⚡  Blue cells are INPUT fields  |  All amounts in ₹ unless stated otherwise</t>
  </si>
  <si>
    <t xml:space="preserve">  📋  SECTION A : INCOME &amp; DATE DETAILS</t>
  </si>
  <si>
    <t xml:space="preserve">  ► Total Income (₹, GROSS — before Chapter VIII / 80C-type deductions)</t>
  </si>
  <si>
    <t>This is deliberately BEFORE deductions — the filing obligation and fee-tier tests both use gross total income, not the post-deduction 'Taxable Income' figure used in this workbook's other calculators. Do not enter your taxable income here.</t>
  </si>
  <si>
    <t xml:space="preserve">  ► Tax Regime  [Select from dropdown ▼]</t>
  </si>
  <si>
    <t>New Regime</t>
  </si>
  <si>
    <t xml:space="preserve">  ► Age Category  [Select from dropdown ▼] — only matters if you selected Old Regime above</t>
  </si>
  <si>
    <t>Below 60 yrs</t>
  </si>
  <si>
    <t xml:space="preserve">  Basic Exemption Limit (computed from your Regime and Age selection above)</t>
  </si>
  <si>
    <t>New Regime is always ₹4,00,000 regardless of age. Old Regime varies by age: ₹2,50,000 / ₹3,00,000 / ₹5,00,000.</t>
  </si>
  <si>
    <t xml:space="preserve">  ► Statutory Due Date of Return Filing (Section 263(1))</t>
  </si>
  <si>
    <t xml:space="preserve">  ► Actual / Expected Date of Filing Return</t>
  </si>
  <si>
    <t xml:space="preserve">  🚦  SECTION B : FILING STATUS CHECK</t>
  </si>
  <si>
    <t xml:space="preserve">  Belated Return Deadline (31 December of the Tax Year)</t>
  </si>
  <si>
    <t xml:space="preserve">  Filing Status</t>
  </si>
  <si>
    <t xml:space="preserve">  🧮  SECTION C : FEE COMPUTATION</t>
  </si>
  <si>
    <t xml:space="preserve">  LATE FILING FEE u/s 428</t>
  </si>
  <si>
    <t xml:space="preserve">  📌  SECTION D : IMPORTANT NOTES &amp; DISCLAIMERS</t>
  </si>
  <si>
    <t xml:space="preserve">  1.  GOVERNING PROVISION: Section 428, Income Tax Act, 2025 (formerly Section 234F, Income Tax Act, 1961). Rate structure and thresholds unchanged by the renumbering — confirmed against multiple independent sources.</t>
  </si>
  <si>
    <t xml:space="preserve">  2.  THIS IS A FEE, NOT INTEREST: Section 428 charges a flat, one-time amount the moment you file after the due date — it does not grow with each additional day or month of delay, unlike Section 423 (formerly 234A) interest, which does.</t>
  </si>
  <si>
    <t xml:space="preserve">  3.  THE ₹5 LAKH THRESHOLD IS ABOUT YOUR INCOME, NOT YOUR TAX: Whether you owe ₹5,000 or ₹1,000 depends on your Total Income crossing ₹5,00,000 — it has nothing to do with how much tax you actually owe, or whether TDS already covers your full liability.</t>
  </si>
  <si>
    <t xml:space="preserve">  4.  GROSS, NOT NET: Both the exemption-limit check and the ₹5 lakh fee-tier check use your Total Income BEFORE Chapter VIII / 80C-type deductions — confirmed across multiple sources, including a direct professional dispute on exactly this point. A person can be above the exemption limit here even if deductions bring their final tax to zero.</t>
  </si>
  <si>
    <t xml:space="preserve">  5.  BELOW THE EXEMPTION LIMIT — READ THE CAVEAT: 'No fee' here assumes you had no other reason to be legally required to file. Certain conditions — high-value transactions, foreign assets or income, being a director in a company, holding unlisted shares, or specific deposit/expenditure thresholds — can create a filing obligation even below the exemption limit, in which case Section 428 can still apply. This calculator does not check for those conditions.</t>
  </si>
  <si>
    <t xml:space="preserve">  6.  AFTER 31 DECEMBER: An ordinary belated return is no longer available once the Tax Year's 31 December deadline passes. Filing at that point means using an Updated Return (ITR-U) instead, which carries its own additional-tax structure — separate from, and generally costlier than, the Section 428 fee. This calculator flags that you've crossed this line but does not compute ITR-U cost.</t>
  </si>
  <si>
    <t xml:space="preserve">  7.  STACKS WITH INTEREST, NOT WITH ITSELF: The Section 428 fee is separate from and in addition to Section 423 (formerly 234A) interest on any unpaid tax for the same late-filed return — both can apply to the same return at once.</t>
  </si>
  <si>
    <t xml:space="preserve">  8.  DISCLAIMER: For estimation purposes only. Not a substitute for professional tax advice.</t>
  </si>
  <si>
    <t>HOW TO USE — Late Filing Fee Calculator</t>
  </si>
  <si>
    <t xml:space="preserve">  STEP 1:  Enter your Total Income (gross, before deductions), then select your Tax Regime and — if Old Regime — your Age Category. The Basic Exemption Limit is computed for you automatically.</t>
  </si>
  <si>
    <t xml:space="preserve">  STEP 2:  Enter the Statutory Due Date of Return Filing and the Actual/Expected Date of Filing.</t>
  </si>
  <si>
    <t xml:space="preserve">  STEP 3:  Section B tells you your Filing Status — on time, below the exemption limit, a belated return with a fee, or past the belated-return window entirely.</t>
  </si>
  <si>
    <t xml:space="preserve">  STEP 4:  Section C shows the fee itself. If you've missed the 31 December window, read the red warning — you're now looking at ITR-U, not an ordinary belated return.</t>
  </si>
  <si>
    <t xml:space="preserve">  WHO IS THIS FOR?:  Anyone who has missed, or expects to miss, their income tax return due date and wants to know the flat fee this triggers.</t>
  </si>
  <si>
    <t xml:space="preserve">  REMEMBER:  This fee is separate from Section 423 (formerly 234A) interest on any unpaid tax for the same return — if you also have tax due, check that calculator too.</t>
  </si>
  <si>
    <t xml:space="preserve">  DISCLAIMER:  For estimation only, based on the Income Tax Act, 2025. Always confirm current provisions before filing, and check whether you had a filing obligation despite being below the exemption limit.</t>
  </si>
  <si>
    <t>© taxbizmantra.com  |  Free Tax Excel Utility Series  |  Late Filing Fee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</si>
</sst>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&quot;₹ &quot;#,##0"/>
  </numFmts>
  <fonts count="26" x14ac:knownFonts="1">
    <font>
      <sz val="11"/>
      <color theme="1"/>
      <name val="Calibri"/>
      <family val="2"/>
      <charset val="1"/>
    </font>
    <font>
      <b/>
      <sz val="22"/>
      <color rgb="FFF9A825"/>
      <name val="Times New Roman"/>
      <family val="1"/>
    </font>
    <font>
      <i/>
      <sz val="11"/>
      <color rgb="FFFFFFFF"/>
      <name val="Times New Roman"/>
      <family val="1"/>
    </font>
    <font>
      <b/>
      <sz val="26"/>
      <color rgb="FF1A237E"/>
      <name val="Times New Roman"/>
      <family val="1"/>
    </font>
    <font>
      <i/>
      <sz val="12"/>
      <color rgb="FF212121"/>
      <name val="Times New Roman"/>
      <family val="1"/>
    </font>
    <font>
      <b/>
      <sz val="11"/>
      <color rgb="FFFFFFFF"/>
      <name val="Times New Roman"/>
      <family val="1"/>
    </font>
    <font>
      <b/>
      <sz val="12"/>
      <color rgb="FFFFFFFF"/>
      <name val="Times New Roman"/>
      <family val="1"/>
    </font>
    <font>
      <sz val="10"/>
      <color rgb="FF212121"/>
      <name val="Times New Roman"/>
      <family val="1"/>
    </font>
    <font>
      <b/>
      <sz val="10"/>
      <color rgb="FF1A237E"/>
      <name val="Times New Roman"/>
      <family val="1"/>
    </font>
    <font>
      <i/>
      <sz val="9"/>
      <color rgb="FF212121"/>
      <name val="Times New Roman"/>
      <family val="1"/>
    </font>
    <font>
      <b/>
      <sz val="9"/>
      <color rgb="FFC62828"/>
      <name val="Times New Roman"/>
      <family val="1"/>
    </font>
    <font>
      <sz val="9"/>
      <color rgb="FFF9A825"/>
      <name val="Times New Roman"/>
      <family val="1"/>
    </font>
    <font>
      <b/>
      <sz val="18"/>
      <color rgb="FFF9A825"/>
      <name val="Times New Roman"/>
      <family val="1"/>
    </font>
    <font>
      <b/>
      <sz val="13"/>
      <color rgb="FFFFFFFF"/>
      <name val="Times New Roman"/>
      <family val="1"/>
    </font>
    <font>
      <sz val="10"/>
      <color rgb="FFFFFFFF"/>
      <name val="Times New Roman"/>
      <family val="1"/>
    </font>
    <font>
      <sz val="9"/>
      <color rgb="FF212121"/>
      <name val="Times New Roman"/>
      <family val="1"/>
    </font>
    <font>
      <sz val="10"/>
      <color rgb="FF0000FF"/>
      <name val="Times New Roman"/>
      <family val="1"/>
    </font>
    <font>
      <i/>
      <sz val="8"/>
      <color rgb="FF9E9E9E"/>
      <name val="Times New Roman"/>
      <family val="1"/>
    </font>
    <font>
      <b/>
      <sz val="10"/>
      <color rgb="FF212121"/>
      <name val="Times New Roman"/>
      <family val="1"/>
    </font>
    <font>
      <b/>
      <sz val="13"/>
      <color rgb="FF212121"/>
      <name val="Times New Roman"/>
      <family val="1"/>
    </font>
    <font>
      <b/>
      <sz val="13"/>
      <color rgb="FF2E7D32"/>
      <name val="Times New Roman"/>
      <family val="1"/>
    </font>
    <font>
      <sz val="9"/>
      <color rgb="FF9E9E9E"/>
      <name val="Times New Roman"/>
      <family val="1"/>
    </font>
    <font>
      <sz val="9"/>
      <color rgb="FFC62828"/>
      <name val="Times New Roman"/>
      <family val="1"/>
    </font>
    <font>
      <b/>
      <sz val="14"/>
      <color rgb="FFF9A825"/>
      <name val="Times New Roman"/>
      <family val="1"/>
    </font>
    <font>
      <b/>
      <sz val="11"/>
      <color rgb="FF212121"/>
      <name val="Times New Roman"/>
      <family val="1"/>
    </font>
    <font>
      <sz val="11"/>
      <color rgb="FFF9A825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1A237E"/>
        <bgColor rgb="FF333399"/>
      </patternFill>
    </fill>
    <fill>
      <patternFill patternType="solid">
        <fgColor rgb="FFE65100"/>
        <bgColor rgb="FFC62828"/>
      </patternFill>
    </fill>
    <fill>
      <patternFill patternType="solid">
        <fgColor rgb="FFE8EAF6"/>
        <bgColor rgb="FFDCEEFF"/>
      </patternFill>
    </fill>
    <fill>
      <patternFill patternType="solid">
        <fgColor rgb="FFFFFFFF"/>
        <bgColor rgb="FFFFFDE7"/>
      </patternFill>
    </fill>
    <fill>
      <patternFill patternType="solid">
        <fgColor rgb="FFFFEBEE"/>
        <bgColor rgb="FFF5F5F5"/>
      </patternFill>
    </fill>
    <fill>
      <patternFill patternType="solid">
        <fgColor rgb="FFFFFDE7"/>
        <bgColor rgb="FFFFFFFF"/>
      </patternFill>
    </fill>
    <fill>
      <patternFill patternType="solid">
        <fgColor rgb="FFDCEEFF"/>
        <bgColor rgb="FFE8EAF6"/>
      </patternFill>
    </fill>
    <fill>
      <patternFill patternType="solid">
        <fgColor rgb="FFE8F5E9"/>
        <bgColor rgb="FFF5F5F5"/>
      </patternFill>
    </fill>
    <fill>
      <patternFill patternType="solid">
        <fgColor rgb="FFF5F5F5"/>
        <bgColor rgb="FFE8F5E9"/>
      </patternFill>
    </fill>
  </fills>
  <borders count="3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3" fillId="2" borderId="0" xfId="0" applyFont="1" applyFill="1" applyAlignment="1">
      <alignment horizontal="right" vertical="center" wrapText="1" indent="1"/>
    </xf>
    <xf numFmtId="0" fontId="12" fillId="2" borderId="0" xfId="0" applyFont="1" applyFill="1" applyAlignment="1">
      <alignment horizontal="left" vertical="center" indent="1"/>
    </xf>
    <xf numFmtId="0" fontId="11" fillId="2" borderId="0" xfId="0" applyFont="1" applyFill="1" applyAlignment="1">
      <alignment horizontal="center" vertical="center"/>
    </xf>
    <xf numFmtId="0" fontId="0" fillId="4" borderId="0" xfId="0" applyFill="1"/>
    <xf numFmtId="0" fontId="7" fillId="4" borderId="0" xfId="0" applyFont="1" applyFill="1" applyAlignment="1">
      <alignment vertical="center" wrapText="1"/>
    </xf>
    <xf numFmtId="3" fontId="16" fillId="8" borderId="1" xfId="0" applyNumberFormat="1" applyFont="1" applyFill="1" applyBorder="1" applyAlignment="1">
      <alignment horizontal="center" vertical="center"/>
    </xf>
    <xf numFmtId="0" fontId="17" fillId="4" borderId="0" xfId="0" applyFont="1" applyFill="1" applyAlignment="1">
      <alignment vertical="center" wrapText="1"/>
    </xf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16" fillId="8" borderId="1" xfId="0" applyFont="1" applyFill="1" applyBorder="1" applyAlignment="1">
      <alignment horizontal="center" vertical="center"/>
    </xf>
    <xf numFmtId="0" fontId="17" fillId="5" borderId="0" xfId="0" applyFont="1" applyFill="1" applyAlignment="1">
      <alignment vertical="center" wrapText="1"/>
    </xf>
    <xf numFmtId="0" fontId="18" fillId="4" borderId="0" xfId="0" applyFont="1" applyFill="1" applyAlignment="1">
      <alignment vertical="center" wrapText="1"/>
    </xf>
    <xf numFmtId="3" fontId="18" fillId="4" borderId="1" xfId="0" applyNumberFormat="1" applyFont="1" applyFill="1" applyBorder="1" applyAlignment="1">
      <alignment horizontal="center" vertical="center"/>
    </xf>
    <xf numFmtId="164" fontId="16" fillId="8" borderId="1" xfId="0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18" fillId="4" borderId="0" xfId="0" applyFont="1" applyFill="1" applyAlignment="1">
      <alignment vertical="center"/>
    </xf>
    <xf numFmtId="0" fontId="0" fillId="9" borderId="0" xfId="0" applyFill="1"/>
    <xf numFmtId="165" fontId="20" fillId="9" borderId="1" xfId="0" applyNumberFormat="1" applyFont="1" applyFill="1" applyBorder="1" applyAlignment="1">
      <alignment horizontal="center" vertical="center"/>
    </xf>
    <xf numFmtId="0" fontId="24" fillId="4" borderId="0" xfId="0" applyFont="1" applyFill="1" applyAlignment="1">
      <alignment vertical="center" wrapText="1"/>
    </xf>
    <xf numFmtId="0" fontId="24" fillId="5" borderId="0" xfId="0" applyFont="1" applyFill="1" applyAlignment="1">
      <alignment vertical="center" wrapText="1"/>
    </xf>
    <xf numFmtId="0" fontId="14" fillId="3" borderId="0" xfId="0" applyFont="1" applyFill="1" applyAlignment="1">
      <alignment horizontal="left" vertical="center"/>
    </xf>
    <xf numFmtId="0" fontId="15" fillId="7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8" fillId="4" borderId="2" xfId="0" applyFont="1" applyFill="1" applyBorder="1" applyAlignment="1">
      <alignment horizontal="center" vertical="center" wrapText="1"/>
    </xf>
    <xf numFmtId="0" fontId="19" fillId="9" borderId="0" xfId="0" applyFont="1" applyFill="1" applyAlignment="1">
      <alignment vertical="center"/>
    </xf>
    <xf numFmtId="0" fontId="10" fillId="6" borderId="0" xfId="0" applyFont="1" applyFill="1" applyAlignment="1">
      <alignment vertical="center" wrapText="1"/>
    </xf>
    <xf numFmtId="0" fontId="21" fillId="10" borderId="0" xfId="0" applyFont="1" applyFill="1" applyAlignment="1">
      <alignment vertical="center" wrapText="1"/>
    </xf>
    <xf numFmtId="0" fontId="21" fillId="5" borderId="0" xfId="0" applyFont="1" applyFill="1" applyAlignment="1">
      <alignment vertical="center" wrapText="1"/>
    </xf>
    <xf numFmtId="0" fontId="22" fillId="10" borderId="0" xfId="0" applyFont="1" applyFill="1" applyAlignment="1">
      <alignment vertical="center" wrapText="1"/>
    </xf>
    <xf numFmtId="0" fontId="22" fillId="5" borderId="0" xfId="0" applyFont="1" applyFill="1" applyAlignment="1">
      <alignment vertical="center" wrapText="1"/>
    </xf>
    <xf numFmtId="0" fontId="23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0" fillId="0" borderId="0" xfId="0" applyProtection="1">
      <protection locked="0"/>
    </xf>
    <xf numFmtId="0" fontId="6" fillId="2" borderId="0" xfId="0" applyFont="1" applyFill="1" applyAlignment="1" applyProtection="1">
      <alignment horizontal="left" vertical="center" indent="1"/>
      <protection locked="0"/>
    </xf>
    <xf numFmtId="0" fontId="7" fillId="4" borderId="0" xfId="0" applyFont="1" applyFill="1" applyAlignment="1" applyProtection="1">
      <alignment horizontal="left" vertical="center" wrapText="1" indent="1"/>
      <protection locked="0"/>
    </xf>
    <xf numFmtId="0" fontId="7" fillId="5" borderId="0" xfId="0" applyFont="1" applyFill="1" applyAlignment="1" applyProtection="1">
      <alignment horizontal="left" vertical="center" wrapText="1" indent="1"/>
      <protection locked="0"/>
    </xf>
    <xf numFmtId="0" fontId="8" fillId="4" borderId="0" xfId="0" applyFont="1" applyFill="1" applyProtection="1">
      <protection locked="0"/>
    </xf>
    <xf numFmtId="0" fontId="9" fillId="4" borderId="0" xfId="0" applyFont="1" applyFill="1" applyAlignment="1" applyProtection="1">
      <alignment wrapText="1"/>
      <protection locked="0"/>
    </xf>
    <xf numFmtId="0" fontId="8" fillId="5" borderId="0" xfId="0" applyFont="1" applyFill="1" applyProtection="1">
      <protection locked="0"/>
    </xf>
    <xf numFmtId="0" fontId="9" fillId="5" borderId="0" xfId="0" applyFont="1" applyFill="1" applyAlignment="1" applyProtection="1">
      <alignment wrapText="1"/>
      <protection locked="0"/>
    </xf>
    <xf numFmtId="0" fontId="10" fillId="6" borderId="0" xfId="0" applyFont="1" applyFill="1" applyAlignment="1" applyProtection="1">
      <alignment horizontal="left" vertical="center" wrapText="1" indent="1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0" fillId="0" borderId="0" xfId="0" applyProtection="1"/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5" fillId="3" borderId="0" xfId="0" applyFont="1" applyFill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DE7"/>
      <rgbColor rgb="FFDCEE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9"/>
      <rgbColor rgb="FFE8EAF6"/>
      <rgbColor rgb="FFF5F5F5"/>
      <rgbColor rgb="FF99CCFF"/>
      <rgbColor rgb="FFFF99CC"/>
      <rgbColor rgb="FFCC99FF"/>
      <rgbColor rgb="FFFFEBEE"/>
      <rgbColor rgb="FF3366FF"/>
      <rgbColor rgb="FF33CCCC"/>
      <rgbColor rgb="FF99CC00"/>
      <rgbColor rgb="FFFFCC00"/>
      <rgbColor rgb="FFF9A825"/>
      <rgbColor rgb="FFE65100"/>
      <rgbColor rgb="FF666699"/>
      <rgbColor rgb="FF9E9E9E"/>
      <rgbColor rgb="FF1A237E"/>
      <rgbColor rgb="FF2E7D32"/>
      <rgbColor rgb="FF003300"/>
      <rgbColor rgb="FF333300"/>
      <rgbColor rgb="FFC62828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showGridLines="0" zoomScaleNormal="100" workbookViewId="0">
      <selection activeCell="A2" sqref="A2:D10"/>
    </sheetView>
  </sheetViews>
  <sheetFormatPr defaultColWidth="8.7109375" defaultRowHeight="15" x14ac:dyDescent="0.25"/>
  <cols>
    <col min="1" max="1" width="3" style="33" customWidth="1"/>
    <col min="2" max="2" width="70" style="33" customWidth="1"/>
    <col min="3" max="3" width="22" style="33" customWidth="1"/>
    <col min="4" max="4" width="3" style="33" customWidth="1"/>
    <col min="5" max="16384" width="8.7109375" style="33"/>
  </cols>
  <sheetData>
    <row r="1" spans="1:4" ht="7.5" customHeight="1" x14ac:dyDescent="0.25"/>
    <row r="2" spans="1:4" ht="45.75" customHeight="1" x14ac:dyDescent="0.25">
      <c r="A2" s="43" t="s">
        <v>0</v>
      </c>
      <c r="B2" s="43"/>
      <c r="C2" s="43"/>
      <c r="D2" s="43"/>
    </row>
    <row r="3" spans="1:4" ht="21.75" customHeight="1" x14ac:dyDescent="0.25">
      <c r="A3" s="44" t="s">
        <v>1</v>
      </c>
      <c r="B3" s="44"/>
      <c r="C3" s="44"/>
      <c r="D3" s="44"/>
    </row>
    <row r="4" spans="1:4" ht="9.75" customHeight="1" x14ac:dyDescent="0.25">
      <c r="A4" s="45"/>
      <c r="B4" s="45"/>
      <c r="C4" s="45"/>
      <c r="D4" s="45"/>
    </row>
    <row r="5" spans="1:4" x14ac:dyDescent="0.25">
      <c r="A5" s="45"/>
      <c r="B5" s="45"/>
      <c r="C5" s="45"/>
      <c r="D5" s="45"/>
    </row>
    <row r="6" spans="1:4" ht="31.5" customHeight="1" x14ac:dyDescent="0.25">
      <c r="A6" s="46" t="s">
        <v>2</v>
      </c>
      <c r="B6" s="46"/>
      <c r="C6" s="46"/>
      <c r="D6" s="46"/>
    </row>
    <row r="7" spans="1:4" ht="31.5" customHeight="1" x14ac:dyDescent="0.25">
      <c r="A7" s="46"/>
      <c r="B7" s="46"/>
      <c r="C7" s="46"/>
      <c r="D7" s="46"/>
    </row>
    <row r="8" spans="1:4" ht="21.75" customHeight="1" x14ac:dyDescent="0.25">
      <c r="A8" s="47" t="s">
        <v>3</v>
      </c>
      <c r="B8" s="47"/>
      <c r="C8" s="47"/>
      <c r="D8" s="47"/>
    </row>
    <row r="9" spans="1:4" ht="9.75" customHeight="1" x14ac:dyDescent="0.25">
      <c r="A9" s="45"/>
      <c r="B9" s="45"/>
      <c r="C9" s="45"/>
      <c r="D9" s="45"/>
    </row>
    <row r="10" spans="1:4" ht="30" customHeight="1" x14ac:dyDescent="0.25">
      <c r="A10" s="48" t="s">
        <v>4</v>
      </c>
      <c r="B10" s="48"/>
      <c r="C10" s="48"/>
      <c r="D10" s="48"/>
    </row>
    <row r="11" spans="1:4" ht="13.5" customHeight="1" x14ac:dyDescent="0.25"/>
    <row r="12" spans="1:4" ht="24" customHeight="1" x14ac:dyDescent="0.25">
      <c r="A12" s="34" t="s">
        <v>5</v>
      </c>
      <c r="B12" s="34"/>
      <c r="C12" s="34"/>
      <c r="D12" s="34"/>
    </row>
    <row r="13" spans="1:4" ht="31.5" customHeight="1" x14ac:dyDescent="0.25">
      <c r="A13" s="35" t="s">
        <v>6</v>
      </c>
      <c r="B13" s="35"/>
      <c r="C13" s="35"/>
      <c r="D13" s="35"/>
    </row>
    <row r="14" spans="1:4" ht="31.5" customHeight="1" x14ac:dyDescent="0.25">
      <c r="A14" s="36" t="s">
        <v>7</v>
      </c>
      <c r="B14" s="36"/>
      <c r="C14" s="36"/>
      <c r="D14" s="36"/>
    </row>
    <row r="15" spans="1:4" ht="31.5" customHeight="1" x14ac:dyDescent="0.25">
      <c r="A15" s="35" t="s">
        <v>8</v>
      </c>
      <c r="B15" s="35"/>
      <c r="C15" s="35"/>
      <c r="D15" s="35"/>
    </row>
    <row r="16" spans="1:4" ht="31.5" customHeight="1" x14ac:dyDescent="0.25">
      <c r="A16" s="36" t="s">
        <v>9</v>
      </c>
      <c r="B16" s="36"/>
      <c r="C16" s="36"/>
      <c r="D16" s="36"/>
    </row>
    <row r="17" spans="1:4" ht="31.5" customHeight="1" x14ac:dyDescent="0.25">
      <c r="A17" s="35" t="s">
        <v>10</v>
      </c>
      <c r="B17" s="35"/>
      <c r="C17" s="35"/>
      <c r="D17" s="35"/>
    </row>
    <row r="19" spans="1:4" ht="24" customHeight="1" x14ac:dyDescent="0.25">
      <c r="A19" s="34" t="s">
        <v>11</v>
      </c>
      <c r="B19" s="34"/>
      <c r="C19" s="34"/>
      <c r="D19" s="34"/>
    </row>
    <row r="20" spans="1:4" ht="25.5" customHeight="1" x14ac:dyDescent="0.25">
      <c r="A20" s="37" t="s">
        <v>12</v>
      </c>
      <c r="B20" s="37" t="s">
        <v>13</v>
      </c>
      <c r="C20" s="38" t="s">
        <v>14</v>
      </c>
      <c r="D20" s="38"/>
    </row>
    <row r="21" spans="1:4" ht="25.5" customHeight="1" x14ac:dyDescent="0.25">
      <c r="A21" s="39" t="s">
        <v>12</v>
      </c>
      <c r="B21" s="39" t="s">
        <v>15</v>
      </c>
      <c r="C21" s="40" t="s">
        <v>16</v>
      </c>
      <c r="D21" s="40"/>
    </row>
    <row r="23" spans="1:4" ht="39.75" customHeight="1" x14ac:dyDescent="0.25">
      <c r="A23" s="41" t="s">
        <v>17</v>
      </c>
      <c r="B23" s="41"/>
      <c r="C23" s="41"/>
      <c r="D23" s="41"/>
    </row>
    <row r="25" spans="1:4" ht="21.75" customHeight="1" x14ac:dyDescent="0.25">
      <c r="A25" s="42" t="s">
        <v>18</v>
      </c>
      <c r="B25" s="42"/>
      <c r="C25" s="42"/>
      <c r="D25" s="42"/>
    </row>
  </sheetData>
  <sheetProtection algorithmName="SHA-512" hashValue="AfZAJcAN3WQVsFTU7Nx3IITsNbNGCP8qDVF12FUmzN+ki5LTZxcMYTS3iy2TlhtKtKk1RlASOlmnAixF7pqU5g==" saltValue="1SuyaCbGKDRPvNMGjD4L9A==" spinCount="100000" sheet="1" objects="1" scenarios="1"/>
  <mergeCells count="16">
    <mergeCell ref="A25:D25"/>
    <mergeCell ref="A17:D17"/>
    <mergeCell ref="A19:D19"/>
    <mergeCell ref="C20:D20"/>
    <mergeCell ref="C21:D21"/>
    <mergeCell ref="A23:D23"/>
    <mergeCell ref="A12:D12"/>
    <mergeCell ref="A13:D13"/>
    <mergeCell ref="A14:D14"/>
    <mergeCell ref="A15:D15"/>
    <mergeCell ref="A16:D16"/>
    <mergeCell ref="A2:D2"/>
    <mergeCell ref="A3:D3"/>
    <mergeCell ref="A6:D7"/>
    <mergeCell ref="A8:D8"/>
    <mergeCell ref="A10:D10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" sqref="A2:D5"/>
    </sheetView>
  </sheetViews>
  <sheetFormatPr defaultColWidth="8.7109375" defaultRowHeight="15" x14ac:dyDescent="0.25"/>
  <cols>
    <col min="1" max="1" width="2" customWidth="1"/>
    <col min="2" max="2" width="50" customWidth="1"/>
    <col min="3" max="3" width="18" customWidth="1"/>
    <col min="4" max="4" width="50.5703125" customWidth="1"/>
    <col min="5" max="5" width="3" customWidth="1"/>
  </cols>
  <sheetData>
    <row r="1" spans="1:4" ht="7.5" customHeight="1" x14ac:dyDescent="0.25"/>
    <row r="2" spans="1:4" ht="39.75" customHeight="1" x14ac:dyDescent="0.25">
      <c r="A2" s="2" t="s">
        <v>0</v>
      </c>
      <c r="B2" s="2"/>
      <c r="C2" s="1" t="s">
        <v>19</v>
      </c>
      <c r="D2" s="1"/>
    </row>
    <row r="3" spans="1:4" ht="21.75" customHeight="1" x14ac:dyDescent="0.25">
      <c r="A3" s="21" t="s">
        <v>20</v>
      </c>
      <c r="B3" s="21"/>
      <c r="C3" s="21"/>
      <c r="D3" s="21"/>
    </row>
    <row r="4" spans="1:4" ht="19.5" customHeight="1" x14ac:dyDescent="0.25">
      <c r="A4" s="22" t="s">
        <v>21</v>
      </c>
      <c r="B4" s="22"/>
      <c r="C4" s="22"/>
      <c r="D4" s="22"/>
    </row>
    <row r="6" spans="1:4" ht="21.75" customHeight="1" x14ac:dyDescent="0.25">
      <c r="A6" s="23" t="s">
        <v>22</v>
      </c>
      <c r="B6" s="23"/>
      <c r="C6" s="23"/>
      <c r="D6" s="23"/>
    </row>
    <row r="7" spans="1:4" ht="52.5" customHeight="1" x14ac:dyDescent="0.25">
      <c r="A7" s="4"/>
      <c r="B7" s="5" t="s">
        <v>23</v>
      </c>
      <c r="C7" s="6">
        <v>700000</v>
      </c>
      <c r="D7" s="7" t="s">
        <v>24</v>
      </c>
    </row>
    <row r="8" spans="1:4" ht="19.5" customHeight="1" x14ac:dyDescent="0.25">
      <c r="A8" s="8"/>
      <c r="B8" s="9" t="s">
        <v>25</v>
      </c>
      <c r="C8" s="10" t="s">
        <v>26</v>
      </c>
      <c r="D8" s="11"/>
    </row>
    <row r="9" spans="1:4" ht="30.75" customHeight="1" x14ac:dyDescent="0.25">
      <c r="A9" s="4"/>
      <c r="B9" s="5" t="s">
        <v>27</v>
      </c>
      <c r="C9" s="10" t="s">
        <v>28</v>
      </c>
      <c r="D9" s="7"/>
    </row>
    <row r="10" spans="1:4" ht="34.5" customHeight="1" x14ac:dyDescent="0.25">
      <c r="A10" s="4"/>
      <c r="B10" s="12" t="s">
        <v>29</v>
      </c>
      <c r="C10" s="13">
        <f>IF(C8="New Regime",400000,IF(C9="Below 60 yrs",250000,IF(C9="Senior Citizen (60-79 yrs)",300000,500000)))</f>
        <v>400000</v>
      </c>
      <c r="D10" s="7" t="s">
        <v>30</v>
      </c>
    </row>
    <row r="11" spans="1:4" ht="19.5" customHeight="1" x14ac:dyDescent="0.25">
      <c r="A11" s="4"/>
      <c r="B11" s="5" t="s">
        <v>31</v>
      </c>
      <c r="C11" s="14">
        <v>46599</v>
      </c>
      <c r="D11" s="7"/>
    </row>
    <row r="12" spans="1:4" ht="19.5" customHeight="1" x14ac:dyDescent="0.25">
      <c r="A12" s="8"/>
      <c r="B12" s="9" t="s">
        <v>32</v>
      </c>
      <c r="C12" s="14">
        <v>46645</v>
      </c>
      <c r="D12" s="11"/>
    </row>
    <row r="14" spans="1:4" ht="21.75" customHeight="1" x14ac:dyDescent="0.25">
      <c r="A14" s="23" t="s">
        <v>33</v>
      </c>
      <c r="B14" s="23"/>
      <c r="C14" s="23"/>
      <c r="D14" s="23"/>
    </row>
    <row r="15" spans="1:4" ht="19.5" customHeight="1" x14ac:dyDescent="0.25">
      <c r="A15" s="8"/>
      <c r="B15" s="9" t="s">
        <v>34</v>
      </c>
      <c r="C15" s="15">
        <f>DATE(YEAR(C11),12,31)</f>
        <v>46752</v>
      </c>
      <c r="D15" s="11"/>
    </row>
    <row r="16" spans="1:4" ht="30" customHeight="1" x14ac:dyDescent="0.25">
      <c r="A16" s="4"/>
      <c r="B16" s="16" t="s">
        <v>35</v>
      </c>
      <c r="C16" s="24" t="str">
        <f>IF(C12&lt;=C11,"Filed On Time — No Fee",IF(C7&lt;=C10,"Below Exemption Limit — No Fee (unless otherwise required to file)",IF(C12&lt;=C15,"Belated Return — Fee Applies","Filing Window Closed — Belated Return No Longer Possible; ITR-U is a separate route")))</f>
        <v>Belated Return — Fee Applies</v>
      </c>
      <c r="D16" s="24"/>
    </row>
    <row r="18" spans="1:4" ht="21.75" customHeight="1" x14ac:dyDescent="0.25">
      <c r="A18" s="23" t="s">
        <v>36</v>
      </c>
      <c r="B18" s="23"/>
      <c r="C18" s="23"/>
      <c r="D18" s="23"/>
    </row>
    <row r="19" spans="1:4" ht="24" customHeight="1" x14ac:dyDescent="0.25">
      <c r="A19" s="17"/>
      <c r="B19" s="25" t="s">
        <v>37</v>
      </c>
      <c r="C19" s="25"/>
      <c r="D19" s="18">
        <f>IF(OR(C16="Filed On Time — No Fee",C16="Below Exemption Limit — No Fee (unless otherwise required to file)"),0,IF(C16="Belated Return — Fee Applies",IF(C7&gt;500000,5000,1000),0))</f>
        <v>5000</v>
      </c>
    </row>
    <row r="20" spans="1:4" ht="33.75" customHeight="1" x14ac:dyDescent="0.25">
      <c r="A20" s="26" t="str">
        <f>IF(C16="Filing Window Closed — Belated Return No Longer Possible; ITR-U is a separate route","⚠️  Your filing date is after 31 December — an ordinary belated return is no longer possible. You would need to file an Updated Return (ITR-U) instead, which has its own, separate and larger cost structure not covered by this calculator.","")</f>
        <v/>
      </c>
      <c r="B20" s="26"/>
      <c r="C20" s="26"/>
      <c r="D20" s="26"/>
    </row>
    <row r="22" spans="1:4" ht="21.75" customHeight="1" x14ac:dyDescent="0.25">
      <c r="A22" s="23" t="s">
        <v>38</v>
      </c>
      <c r="B22" s="23"/>
      <c r="C22" s="23"/>
      <c r="D22" s="23"/>
    </row>
    <row r="23" spans="1:4" ht="39.75" customHeight="1" x14ac:dyDescent="0.25">
      <c r="B23" s="27" t="s">
        <v>39</v>
      </c>
      <c r="C23" s="27"/>
      <c r="D23" s="27"/>
    </row>
    <row r="24" spans="1:4" ht="39.75" customHeight="1" x14ac:dyDescent="0.25">
      <c r="B24" s="28" t="s">
        <v>40</v>
      </c>
      <c r="C24" s="28"/>
      <c r="D24" s="28"/>
    </row>
    <row r="25" spans="1:4" ht="39.75" customHeight="1" x14ac:dyDescent="0.25">
      <c r="B25" s="27" t="s">
        <v>41</v>
      </c>
      <c r="C25" s="27"/>
      <c r="D25" s="27"/>
    </row>
    <row r="26" spans="1:4" ht="39.75" customHeight="1" x14ac:dyDescent="0.25">
      <c r="B26" s="28" t="s">
        <v>42</v>
      </c>
      <c r="C26" s="28"/>
      <c r="D26" s="28"/>
    </row>
    <row r="27" spans="1:4" ht="48.75" customHeight="1" x14ac:dyDescent="0.25">
      <c r="B27" s="29" t="s">
        <v>43</v>
      </c>
      <c r="C27" s="29"/>
      <c r="D27" s="29"/>
    </row>
    <row r="28" spans="1:4" ht="49.5" customHeight="1" x14ac:dyDescent="0.25">
      <c r="B28" s="30" t="s">
        <v>44</v>
      </c>
      <c r="C28" s="30"/>
      <c r="D28" s="30"/>
    </row>
    <row r="29" spans="1:4" ht="39.75" customHeight="1" x14ac:dyDescent="0.25">
      <c r="B29" s="27" t="s">
        <v>45</v>
      </c>
      <c r="C29" s="27"/>
      <c r="D29" s="27"/>
    </row>
    <row r="30" spans="1:4" ht="39.75" customHeight="1" x14ac:dyDescent="0.25">
      <c r="B30" s="30" t="s">
        <v>46</v>
      </c>
      <c r="C30" s="30"/>
      <c r="D30" s="30"/>
    </row>
    <row r="32" spans="1:4" ht="21.75" customHeight="1" x14ac:dyDescent="0.25">
      <c r="A32" s="3" t="s">
        <v>18</v>
      </c>
      <c r="B32" s="3"/>
      <c r="C32" s="3"/>
      <c r="D32" s="3"/>
    </row>
  </sheetData>
  <mergeCells count="20">
    <mergeCell ref="B27:D27"/>
    <mergeCell ref="B28:D28"/>
    <mergeCell ref="B29:D29"/>
    <mergeCell ref="B30:D30"/>
    <mergeCell ref="A32:D32"/>
    <mergeCell ref="A22:D22"/>
    <mergeCell ref="B23:D23"/>
    <mergeCell ref="B24:D24"/>
    <mergeCell ref="B25:D25"/>
    <mergeCell ref="B26:D26"/>
    <mergeCell ref="A14:D14"/>
    <mergeCell ref="C16:D16"/>
    <mergeCell ref="A18:D18"/>
    <mergeCell ref="B19:C19"/>
    <mergeCell ref="A20:D20"/>
    <mergeCell ref="A2:B2"/>
    <mergeCell ref="C2:D2"/>
    <mergeCell ref="A3:D3"/>
    <mergeCell ref="A4:D4"/>
    <mergeCell ref="A6:D6"/>
  </mergeCells>
  <dataValidations count="2">
    <dataValidation type="list" sqref="C8" xr:uid="{00000000-0002-0000-0100-000000000000}">
      <formula1>"New Regime,Old Regime"</formula1>
      <formula2>0</formula2>
    </dataValidation>
    <dataValidation type="list" sqref="C9" xr:uid="{00000000-0002-0000-0100-000001000000}">
      <formula1>"Below 60 yrs,Senior Citizen (60-79 yrs),Super Senior Citizen (80+ yrs)"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showGridLines="0" zoomScaleNormal="100" workbookViewId="0"/>
  </sheetViews>
  <sheetFormatPr defaultColWidth="8.7109375" defaultRowHeight="15" x14ac:dyDescent="0.25"/>
  <cols>
    <col min="1" max="1" width="4" customWidth="1"/>
    <col min="2" max="2" width="100" customWidth="1"/>
    <col min="3" max="3" width="4" customWidth="1"/>
  </cols>
  <sheetData>
    <row r="1" spans="1:3" ht="30" customHeight="1" x14ac:dyDescent="0.25">
      <c r="A1" s="31" t="s">
        <v>47</v>
      </c>
      <c r="B1" s="31"/>
      <c r="C1" s="31"/>
    </row>
    <row r="2" spans="1:3" ht="7.5" customHeight="1" x14ac:dyDescent="0.25"/>
    <row r="3" spans="1:3" ht="39.75" customHeight="1" x14ac:dyDescent="0.25">
      <c r="B3" s="19" t="s">
        <v>48</v>
      </c>
    </row>
    <row r="5" spans="1:3" ht="39.75" customHeight="1" x14ac:dyDescent="0.25">
      <c r="B5" s="20" t="s">
        <v>49</v>
      </c>
    </row>
    <row r="7" spans="1:3" ht="39.75" customHeight="1" x14ac:dyDescent="0.25">
      <c r="B7" s="19" t="s">
        <v>50</v>
      </c>
    </row>
    <row r="9" spans="1:3" ht="39.75" customHeight="1" x14ac:dyDescent="0.25">
      <c r="B9" s="20" t="s">
        <v>51</v>
      </c>
    </row>
    <row r="11" spans="1:3" ht="39.75" customHeight="1" x14ac:dyDescent="0.25">
      <c r="B11" s="19" t="s">
        <v>52</v>
      </c>
    </row>
    <row r="13" spans="1:3" ht="39.75" customHeight="1" x14ac:dyDescent="0.25">
      <c r="B13" s="20" t="s">
        <v>53</v>
      </c>
    </row>
    <row r="15" spans="1:3" ht="39.75" customHeight="1" x14ac:dyDescent="0.25">
      <c r="B15" s="19" t="s">
        <v>54</v>
      </c>
    </row>
    <row r="18" spans="1:3" ht="21.75" customHeight="1" x14ac:dyDescent="0.25">
      <c r="A18" s="32" t="s">
        <v>55</v>
      </c>
      <c r="B18" s="32"/>
      <c r="C18" s="32"/>
    </row>
  </sheetData>
  <mergeCells count="2">
    <mergeCell ref="A1:C1"/>
    <mergeCell ref="A18:C18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📄 Cover Page</vt:lpstr>
      <vt:lpstr>⏰ Late Filing Fee Calculator</vt:lpstr>
      <vt:lpstr>📘 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dc:description/>
  <cp:lastModifiedBy>madhu roy</cp:lastModifiedBy>
  <cp:revision>0</cp:revision>
  <dcterms:created xsi:type="dcterms:W3CDTF">2026-09-17T07:37:32Z</dcterms:created>
  <dcterms:modified xsi:type="dcterms:W3CDTF">2026-09-17T08:35:55Z</dcterms:modified>
  <dc:language>en-US</dc:language>
</cp:coreProperties>
</file>